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ENGLISH\AVKC_NAMHOC_2023_2024_HK2\DS THI\"/>
    </mc:Choice>
  </mc:AlternateContent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3" r:id="rId6"/>
    <sheet name="Phòng Tòa Nhà G (301)" sheetId="21" r:id="rId7"/>
    <sheet name="Phòng Tòa Nhà G (302)" sheetId="22" r:id="rId8"/>
  </sheets>
  <definedNames>
    <definedName name="_Fill" localSheetId="6" hidden="1">#REF!</definedName>
    <definedName name="_Fill" localSheetId="7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Tòa Nhà G (301)'!$1:$7</definedName>
    <definedName name="_xlnm.Print_Titles" localSheetId="7">'Phòng Tòa Nhà G (302)'!$1:$7</definedName>
  </definedNames>
  <calcPr calcId="162913" calcOnSave="0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<sst xmlns="http://schemas.openxmlformats.org/spreadsheetml/2006/main" count="1284" uniqueCount="187">
  <si>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</si>
  <si>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</si>
  <si>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</si>
  <si>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</si>
  <si>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</si>
  <si>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</si>
  <si>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</si>
  <si>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</si>
  <si>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</si>
  <si>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</si>
  <si>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</si>
  <si>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</si>
  <si>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</si>
  <si>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</si>
  <si>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</si>
  <si>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</si>
  <si>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</si>
  <si>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</si>
  <si>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</si>
  <si>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</si>
  <si>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</si>
  <si>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</si>
  <si>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</si>
  <si>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</si>
  <si>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</si>
  <si>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</si>
  <si>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</si>
  <si>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</si>
  <si>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</si>
  <si>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</si>
  <si>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</si>
  <si>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</si>
  <si>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</si>
  <si>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</si>
  <si>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</si>
  <si>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</si>
  <si>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</si>
  <si>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</si>
  <si>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</si>
  <si>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</si>
  <si>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</si>
  <si>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</si>
  <si>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</si>
  <si>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</si>
  <si>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</si>
  <si>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</si>
  <si>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</si>
  <si>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</si>
  <si>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</si>
  <si>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</si>
  <si>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</si>
  <si>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</si>
  <si>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</si>
  <si>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</si>
  <si>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</si>
  <si>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</si>
  <si>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</si>
  <si>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</si>
  <si>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</si>
  <si>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</si>
  <si>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</si>
  <si>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</si>
  <si>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</si>
  <si>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</si>
  <si>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</si>
  <si>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</si>
  <si>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</si>
  <si>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</si>
  <si>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</si>
  <si>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</si>
  <si>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</si>
  <si>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</si>
  <si>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</si>
  <si>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</si>
  <si>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</si>
  <si>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</si>
  <si>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</si>
  <si>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Nhi</t>
  </si>
  <si>
    <t>Thảo</t>
  </si>
  <si>
    <t>Quyên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</si>
  <si>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</si>
  <si>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</si>
  <si>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</si>
  <si>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</si>
  <si>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Trâm</t>
  </si>
  <si>
    <t>Anh</t>
  </si>
  <si>
    <t>Ly</t>
  </si>
  <si>
    <t>Tâm</t>
  </si>
  <si>
    <t>Trần Thị Thu</t>
  </si>
  <si>
    <t>Thuận</t>
  </si>
  <si>
    <t>Nguyễn Thị</t>
  </si>
  <si>
    <t>Nguyễn Thị Mỹ</t>
  </si>
  <si>
    <t>Phương</t>
  </si>
  <si>
    <t>Hoa</t>
  </si>
  <si>
    <t>Tuyết</t>
  </si>
  <si>
    <t>Lệ</t>
  </si>
  <si>
    <t>Bảo</t>
  </si>
  <si>
    <t>Duyên</t>
  </si>
  <si>
    <t>Tiên</t>
  </si>
  <si>
    <t>Thi</t>
  </si>
  <si>
    <t>Hân</t>
  </si>
  <si>
    <t>Đan</t>
  </si>
  <si>
    <t>Như</t>
  </si>
  <si>
    <t>Triệu</t>
  </si>
  <si>
    <t>Lê Minh</t>
  </si>
  <si>
    <t>Hồ Diễm</t>
  </si>
  <si>
    <t>Huế</t>
  </si>
  <si>
    <t>Nguyễn Như</t>
  </si>
  <si>
    <t>Nguyễn Gia</t>
  </si>
  <si>
    <t>Châu Ngọc</t>
  </si>
  <si>
    <t>Bé</t>
  </si>
  <si>
    <t>Nguyễn Thị Ngọc</t>
  </si>
  <si>
    <t>Phan Bảo</t>
  </si>
  <si>
    <t>K24NAD</t>
  </si>
  <si>
    <t>K26NAB</t>
  </si>
  <si>
    <t>K27NAB</t>
  </si>
  <si>
    <t>Kdăm</t>
  </si>
  <si>
    <t>K27NAD</t>
  </si>
  <si>
    <t>K27VE-VQH</t>
  </si>
  <si>
    <t>K28DHD</t>
  </si>
  <si>
    <t>K28NAB</t>
  </si>
  <si>
    <t>K28NAT</t>
  </si>
  <si>
    <t>378</t>
  </si>
  <si>
    <t>DANH SÁCH SINH VIÊN DỰ THI KTHP 2023-2024</t>
  </si>
  <si>
    <t>Tòa Nhà G (301)</t>
  </si>
  <si>
    <t>Tòa Nhà G (302)</t>
  </si>
  <si>
    <t>27203139344</t>
  </si>
  <si>
    <t>26203831384</t>
  </si>
  <si>
    <t>27203550377</t>
  </si>
  <si>
    <t>27213132750</t>
  </si>
  <si>
    <t>27203542333</t>
  </si>
  <si>
    <t>27207131624</t>
  </si>
  <si>
    <t>27203501814</t>
  </si>
  <si>
    <t>27203526335</t>
  </si>
  <si>
    <t>28206251153</t>
  </si>
  <si>
    <t>28216206207</t>
  </si>
  <si>
    <t>28206227151</t>
  </si>
  <si>
    <t>28204904950</t>
  </si>
  <si>
    <t>28206203788</t>
  </si>
  <si>
    <t>28206203976</t>
  </si>
  <si>
    <t>28206751357</t>
  </si>
  <si>
    <t>28206250449</t>
  </si>
  <si>
    <t>28206204428</t>
  </si>
  <si>
    <t>27203521974</t>
  </si>
  <si>
    <t>27203502457</t>
  </si>
  <si>
    <t>27213533616</t>
  </si>
  <si>
    <t>27213527310</t>
  </si>
  <si>
    <t>27203153702</t>
  </si>
  <si>
    <t>27203536036</t>
  </si>
  <si>
    <t>26203235583</t>
  </si>
  <si>
    <t>28204602345</t>
  </si>
  <si>
    <t>27203141752</t>
  </si>
  <si>
    <t>29203180339</t>
  </si>
  <si>
    <t>Phạm Nguyễn Hà</t>
  </si>
  <si>
    <t>ENG 209 B</t>
  </si>
  <si>
    <t>Nguyễn Trần Trâm</t>
  </si>
  <si>
    <t>28206204497</t>
  </si>
  <si>
    <t>28206221460</t>
  </si>
  <si>
    <t>Nguyễn Khoa Hoàng</t>
  </si>
  <si>
    <t>Lê Ngọc Việt</t>
  </si>
  <si>
    <t>Lê Trần Gia</t>
  </si>
  <si>
    <t>Nguyễn Trần Ngọc</t>
  </si>
  <si>
    <t>Nguyễn Hoàng Trúc</t>
  </si>
  <si>
    <t>Huỳnh Thị Mỹ</t>
  </si>
  <si>
    <t>Nguyễn Thị Quỳnh</t>
  </si>
  <si>
    <t>H' Julêmy Niê</t>
  </si>
  <si>
    <t>Đặng Thị Thu</t>
  </si>
  <si>
    <t>Hà Thị Cẩm</t>
  </si>
  <si>
    <t>Nguyễn Hồng Yến</t>
  </si>
  <si>
    <t>27213153565</t>
  </si>
  <si>
    <t>Trần Ngọc Hà</t>
  </si>
  <si>
    <t>Lê Hoàng Quỳnh</t>
  </si>
  <si>
    <t>Hoàng Thị Minh</t>
  </si>
  <si>
    <t>Phạm Lê Phương</t>
  </si>
  <si>
    <t>Võ Hoàng Mai</t>
  </si>
  <si>
    <t>28216202753</t>
  </si>
  <si>
    <t>Hà Lại Ngọc</t>
  </si>
  <si>
    <t>Nguyễn Đỗ Quang</t>
  </si>
  <si>
    <t>24203115270</t>
  </si>
  <si>
    <t>Đoàn Thị Ánh</t>
  </si>
  <si>
    <t>Tòa Nhà G (302)-378-16</t>
  </si>
  <si>
    <t>Tòa Nhà G (301)-378-16</t>
  </si>
  <si>
    <t>(LỚP: ENG 209 (B))</t>
  </si>
  <si>
    <t>MÔN :Nói 2* MÃ MÔN:ENG209</t>
  </si>
  <si>
    <t>Thời gian:07h30 - Ngày 31/03/2024 - Phòng: Tòa Nhà G (301) - cơ sở:  Hòa Khánh Nam</t>
  </si>
  <si>
    <t>ENG-ENG209-Suat 07h30 - Ngày 31/03/2024</t>
  </si>
  <si>
    <t>Thời gian:07h30 - Ngày 31/03/2024 - Phòng: Tòa Nhà G (302) - cơ sở:  Hòa Khánh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</si>
</sst>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0">
    <xf numFmtId="0" fontId="0" fillId="0" borderId="0"/>
    <xf numFmtId="16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7" fillId="0" borderId="0"/>
    <xf numFmtId="184" fontId="48" fillId="0" borderId="0"/>
    <xf numFmtId="0" fontId="28" fillId="2" borderId="0"/>
    <xf numFmtId="0" fontId="29" fillId="2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30" fillId="2" borderId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31" fillId="0" borderId="0">
      <alignment wrapText="1"/>
    </xf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5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5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2" fillId="0" borderId="0"/>
    <xf numFmtId="0" fontId="72" fillId="0" borderId="0"/>
    <xf numFmtId="0" fontId="32" fillId="0" borderId="0"/>
    <xf numFmtId="37" fontId="52" fillId="0" borderId="0"/>
    <xf numFmtId="0" fontId="53" fillId="0" borderId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83" fillId="32" borderId="33" applyNumberFormat="0" applyAlignment="0" applyProtection="0"/>
    <xf numFmtId="0" fontId="54" fillId="0" borderId="0"/>
    <xf numFmtId="0" fontId="84" fillId="33" borderId="34" applyNumberFormat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71" fontId="33" fillId="0" borderId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33" fillId="0" borderId="0"/>
    <xf numFmtId="0" fontId="9" fillId="0" borderId="0" applyFont="0" applyFill="0" applyBorder="0" applyAlignment="0" applyProtection="0"/>
    <xf numFmtId="174" fontId="33" fillId="0" borderId="0"/>
    <xf numFmtId="0" fontId="9" fillId="0" borderId="0" applyFill="0" applyBorder="0" applyAlignment="0"/>
    <xf numFmtId="0" fontId="9" fillId="0" borderId="0" applyFill="0" applyBorder="0" applyAlignment="0"/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6" fillId="34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55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7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90" fillId="35" borderId="33" applyNumberFormat="0" applyAlignment="0" applyProtection="0"/>
    <xf numFmtId="10" fontId="24" fillId="3" borderId="3" applyNumberFormat="0" applyBorder="0" applyAlignment="0" applyProtection="0"/>
    <xf numFmtId="10" fontId="24" fillId="3" borderId="3" applyNumberFormat="0" applyBorder="0" applyAlignment="0" applyProtection="0"/>
    <xf numFmtId="0" fontId="73" fillId="0" borderId="0"/>
    <xf numFmtId="0" fontId="9" fillId="0" borderId="0" applyFill="0" applyBorder="0" applyAlignment="0"/>
    <xf numFmtId="0" fontId="9" fillId="0" borderId="0" applyFill="0" applyBorder="0" applyAlignment="0"/>
    <xf numFmtId="0" fontId="91" fillId="0" borderId="38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6" fillId="0" borderId="4"/>
    <xf numFmtId="191" fontId="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92" fillId="36" borderId="0" applyNumberFormat="0" applyBorder="0" applyAlignment="0" applyProtection="0"/>
    <xf numFmtId="0" fontId="11" fillId="0" borderId="0"/>
    <xf numFmtId="37" fontId="38" fillId="0" borderId="0"/>
    <xf numFmtId="177" fontId="39" fillId="0" borderId="0"/>
    <xf numFmtId="0" fontId="9" fillId="0" borderId="0"/>
    <xf numFmtId="0" fontId="9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0" fontId="80" fillId="0" borderId="0"/>
    <xf numFmtId="0" fontId="80" fillId="0" borderId="0"/>
    <xf numFmtId="0" fontId="93" fillId="0" borderId="0"/>
    <xf numFmtId="0" fontId="5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5" fillId="0" borderId="0"/>
    <xf numFmtId="0" fontId="51" fillId="0" borderId="0"/>
    <xf numFmtId="0" fontId="63" fillId="37" borderId="39" applyNumberFormat="0" applyFont="0" applyAlignment="0" applyProtection="0"/>
    <xf numFmtId="0" fontId="94" fillId="32" borderId="40" applyNumberFormat="0" applyAlignment="0" applyProtection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6" fillId="0" borderId="6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1" fillId="0" borderId="0"/>
    <xf numFmtId="0" fontId="58" fillId="0" borderId="0"/>
    <xf numFmtId="0" fontId="56" fillId="0" borderId="0"/>
    <xf numFmtId="49" fontId="40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" fillId="0" borderId="7" applyNumberFormat="0" applyFon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37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0" fontId="80" fillId="0" borderId="0"/>
    <xf numFmtId="0" fontId="104" fillId="0" borderId="0"/>
    <xf numFmtId="0" fontId="105" fillId="0" borderId="0"/>
    <xf numFmtId="0" fontId="9" fillId="0" borderId="0"/>
    <xf numFmtId="0" fontId="9" fillId="0" borderId="0"/>
    <xf numFmtId="0" fontId="106" fillId="0" borderId="0"/>
    <xf numFmtId="0" fontId="28" fillId="41" borderId="0"/>
    <xf numFmtId="0" fontId="29" fillId="41" borderId="0"/>
    <xf numFmtId="0" fontId="63" fillId="42" borderId="0" applyNumberFormat="0" applyBorder="0" applyAlignment="0" applyProtection="0"/>
    <xf numFmtId="0" fontId="74" fillId="43" borderId="0" applyNumberFormat="0" applyBorder="0" applyAlignment="0" applyProtection="0"/>
    <xf numFmtId="0" fontId="63" fillId="44" borderId="0" applyNumberFormat="0" applyBorder="0" applyAlignment="0" applyProtection="0"/>
    <xf numFmtId="0" fontId="74" fillId="45" borderId="0" applyNumberFormat="0" applyBorder="0" applyAlignment="0" applyProtection="0"/>
    <xf numFmtId="0" fontId="63" fillId="46" borderId="0" applyNumberFormat="0" applyBorder="0" applyAlignment="0" applyProtection="0"/>
    <xf numFmtId="0" fontId="74" fillId="47" borderId="0" applyNumberFormat="0" applyBorder="0" applyAlignment="0" applyProtection="0"/>
    <xf numFmtId="0" fontId="63" fillId="42" borderId="0" applyNumberFormat="0" applyBorder="0" applyAlignment="0" applyProtection="0"/>
    <xf numFmtId="0" fontId="74" fillId="48" borderId="0" applyNumberFormat="0" applyBorder="0" applyAlignment="0" applyProtection="0"/>
    <xf numFmtId="0" fontId="63" fillId="49" borderId="0" applyNumberFormat="0" applyBorder="0" applyAlignment="0" applyProtection="0"/>
    <xf numFmtId="0" fontId="74" fillId="49" borderId="0" applyNumberFormat="0" applyBorder="0" applyAlignment="0" applyProtection="0"/>
    <xf numFmtId="0" fontId="63" fillId="44" borderId="0" applyNumberFormat="0" applyBorder="0" applyAlignment="0" applyProtection="0"/>
    <xf numFmtId="0" fontId="74" fillId="44" borderId="0" applyNumberFormat="0" applyBorder="0" applyAlignment="0" applyProtection="0"/>
    <xf numFmtId="0" fontId="30" fillId="41" borderId="0"/>
    <xf numFmtId="0" fontId="63" fillId="50" borderId="0" applyNumberFormat="0" applyBorder="0" applyAlignment="0" applyProtection="0"/>
    <xf numFmtId="0" fontId="74" fillId="51" borderId="0" applyNumberFormat="0" applyBorder="0" applyAlignment="0" applyProtection="0"/>
    <xf numFmtId="0" fontId="63" fillId="53" borderId="0" applyNumberFormat="0" applyBorder="0" applyAlignment="0" applyProtection="0"/>
    <xf numFmtId="0" fontId="74" fillId="53" borderId="0" applyNumberFormat="0" applyBorder="0" applyAlignment="0" applyProtection="0"/>
    <xf numFmtId="0" fontId="63" fillId="54" borderId="0" applyNumberFormat="0" applyBorder="0" applyAlignment="0" applyProtection="0"/>
    <xf numFmtId="0" fontId="74" fillId="55" borderId="0" applyNumberFormat="0" applyBorder="0" applyAlignment="0" applyProtection="0"/>
    <xf numFmtId="0" fontId="63" fillId="50" borderId="0" applyNumberFormat="0" applyBorder="0" applyAlignment="0" applyProtection="0"/>
    <xf numFmtId="0" fontId="74" fillId="48" borderId="0" applyNumberFormat="0" applyBorder="0" applyAlignment="0" applyProtection="0"/>
    <xf numFmtId="0" fontId="63" fillId="51" borderId="0" applyNumberFormat="0" applyBorder="0" applyAlignment="0" applyProtection="0"/>
    <xf numFmtId="0" fontId="74" fillId="51" borderId="0" applyNumberFormat="0" applyBorder="0" applyAlignment="0" applyProtection="0"/>
    <xf numFmtId="0" fontId="63" fillId="44" borderId="0" applyNumberFormat="0" applyBorder="0" applyAlignment="0" applyProtection="0"/>
    <xf numFmtId="0" fontId="74" fillId="56" borderId="0" applyNumberFormat="0" applyBorder="0" applyAlignment="0" applyProtection="0"/>
    <xf numFmtId="0" fontId="107" fillId="57" borderId="0" applyNumberFormat="0" applyBorder="0" applyAlignment="0" applyProtection="0"/>
    <xf numFmtId="0" fontId="125" fillId="58" borderId="0" applyNumberFormat="0" applyBorder="0" applyAlignment="0" applyProtection="0"/>
    <xf numFmtId="0" fontId="107" fillId="53" borderId="0" applyNumberFormat="0" applyBorder="0" applyAlignment="0" applyProtection="0"/>
    <xf numFmtId="0" fontId="125" fillId="53" borderId="0" applyNumberFormat="0" applyBorder="0" applyAlignment="0" applyProtection="0"/>
    <xf numFmtId="0" fontId="107" fillId="54" borderId="0" applyNumberFormat="0" applyBorder="0" applyAlignment="0" applyProtection="0"/>
    <xf numFmtId="0" fontId="125" fillId="55" borderId="0" applyNumberFormat="0" applyBorder="0" applyAlignment="0" applyProtection="0"/>
    <xf numFmtId="0" fontId="107" fillId="59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44" borderId="0" applyNumberFormat="0" applyBorder="0" applyAlignment="0" applyProtection="0"/>
    <xf numFmtId="0" fontId="125" fillId="61" borderId="0" applyNumberFormat="0" applyBorder="0" applyAlignment="0" applyProtection="0"/>
    <xf numFmtId="0" fontId="107" fillId="57" borderId="0" applyNumberFormat="0" applyBorder="0" applyAlignment="0" applyProtection="0"/>
    <xf numFmtId="0" fontId="125" fillId="52" borderId="0" applyNumberFormat="0" applyBorder="0" applyAlignment="0" applyProtection="0"/>
    <xf numFmtId="0" fontId="107" fillId="62" borderId="0" applyNumberFormat="0" applyBorder="0" applyAlignment="0" applyProtection="0"/>
    <xf numFmtId="0" fontId="125" fillId="62" borderId="0" applyNumberFormat="0" applyBorder="0" applyAlignment="0" applyProtection="0"/>
    <xf numFmtId="0" fontId="107" fillId="63" borderId="0" applyNumberFormat="0" applyBorder="0" applyAlignment="0" applyProtection="0"/>
    <xf numFmtId="0" fontId="125" fillId="63" borderId="0" applyNumberFormat="0" applyBorder="0" applyAlignment="0" applyProtection="0"/>
    <xf numFmtId="0" fontId="107" fillId="64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65" borderId="0" applyNumberFormat="0" applyBorder="0" applyAlignment="0" applyProtection="0"/>
    <xf numFmtId="0" fontId="125" fillId="65" borderId="0" applyNumberFormat="0" applyBorder="0" applyAlignment="0" applyProtection="0"/>
    <xf numFmtId="0" fontId="108" fillId="45" borderId="0" applyNumberFormat="0" applyBorder="0" applyAlignment="0" applyProtection="0"/>
    <xf numFmtId="0" fontId="127" fillId="45" borderId="0" applyNumberFormat="0" applyBorder="0" applyAlignment="0" applyProtection="0"/>
    <xf numFmtId="0" fontId="109" fillId="40" borderId="42" applyNumberFormat="0" applyAlignment="0" applyProtection="0"/>
    <xf numFmtId="0" fontId="129" fillId="66" borderId="43" applyNumberFormat="0" applyAlignment="0" applyProtection="0"/>
    <xf numFmtId="0" fontId="110" fillId="59" borderId="44" applyNumberFormat="0" applyAlignment="0" applyProtection="0"/>
    <xf numFmtId="0" fontId="131" fillId="67" borderId="45" applyNumberFormat="0" applyAlignment="0" applyProtection="0"/>
    <xf numFmtId="165" fontId="9" fillId="0" borderId="0" applyFont="0" applyFill="0" applyBorder="0" applyAlignment="0" applyProtection="0"/>
    <xf numFmtId="0" fontId="132" fillId="0" borderId="0"/>
    <xf numFmtId="0" fontId="1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2" fillId="47" borderId="0" applyNumberFormat="0" applyBorder="0" applyAlignment="0" applyProtection="0"/>
    <xf numFmtId="0" fontId="136" fillId="47" borderId="0" applyNumberFormat="0" applyBorder="0" applyAlignment="0" applyProtection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5" fillId="0" borderId="48" applyNumberFormat="0" applyFill="0" applyAlignment="0" applyProtection="0"/>
    <xf numFmtId="0" fontId="140" fillId="0" borderId="49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" fillId="0" borderId="0" applyProtection="0"/>
    <xf numFmtId="0" fontId="141" fillId="0" borderId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16" fillId="44" borderId="42" applyNumberFormat="0" applyAlignment="0" applyProtection="0"/>
    <xf numFmtId="0" fontId="117" fillId="0" borderId="50" applyNumberFormat="0" applyFill="0" applyAlignment="0" applyProtection="0"/>
    <xf numFmtId="0" fontId="144" fillId="0" borderId="50" applyNumberFormat="0" applyFill="0" applyAlignment="0" applyProtection="0"/>
    <xf numFmtId="0" fontId="9" fillId="0" borderId="0" applyNumberFormat="0" applyFill="0" applyAlignment="0"/>
    <xf numFmtId="0" fontId="118" fillId="54" borderId="0" applyNumberFormat="0" applyBorder="0" applyAlignment="0" applyProtection="0"/>
    <xf numFmtId="0" fontId="146" fillId="54" borderId="0" applyNumberFormat="0" applyBorder="0" applyAlignment="0" applyProtection="0"/>
    <xf numFmtId="0" fontId="119" fillId="0" borderId="0"/>
    <xf numFmtId="0" fontId="119" fillId="0" borderId="0"/>
    <xf numFmtId="0" fontId="119" fillId="0" borderId="0"/>
    <xf numFmtId="0" fontId="8" fillId="0" borderId="0"/>
    <xf numFmtId="0" fontId="75" fillId="0" borderId="0"/>
    <xf numFmtId="0" fontId="22" fillId="0" borderId="0"/>
    <xf numFmtId="0" fontId="8" fillId="0" borderId="0"/>
    <xf numFmtId="0" fontId="120" fillId="0" borderId="0"/>
    <xf numFmtId="0" fontId="9" fillId="0" borderId="0"/>
    <xf numFmtId="0" fontId="8" fillId="0" borderId="0"/>
    <xf numFmtId="0" fontId="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70" fillId="46" borderId="32" applyNumberFormat="0" applyFont="0" applyAlignment="0" applyProtection="0"/>
    <xf numFmtId="0" fontId="74" fillId="46" borderId="51" applyNumberFormat="0" applyFont="0" applyAlignment="0" applyProtection="0"/>
    <xf numFmtId="0" fontId="121" fillId="40" borderId="43" applyNumberFormat="0" applyAlignment="0" applyProtection="0"/>
    <xf numFmtId="0" fontId="149" fillId="66" borderId="42" applyNumberFormat="0" applyAlignment="0" applyProtection="0"/>
    <xf numFmtId="9" fontId="7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4" fillId="0" borderId="53" applyNumberFormat="0" applyFill="0" applyAlignment="0" applyProtection="0"/>
    <xf numFmtId="0" fontId="1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/>
    <xf numFmtId="0" fontId="106" fillId="0" borderId="0" applyFill="0" applyBorder="0" applyAlignment="0"/>
    <xf numFmtId="9" fontId="157" fillId="0" borderId="6" applyNumberFormat="0" applyBorder="0"/>
    <xf numFmtId="0" fontId="148" fillId="40" borderId="43" applyNumberFormat="0" applyAlignment="0" applyProtection="0"/>
    <xf numFmtId="0" fontId="106" fillId="46" borderId="52" applyNumberFormat="0" applyFont="0" applyAlignment="0" applyProtection="0"/>
    <xf numFmtId="0" fontId="9" fillId="0" borderId="0"/>
    <xf numFmtId="0" fontId="9" fillId="0" borderId="0"/>
    <xf numFmtId="193" fontId="160" fillId="0" borderId="0"/>
    <xf numFmtId="37" fontId="159" fillId="0" borderId="0"/>
    <xf numFmtId="0" fontId="158" fillId="0" borderId="0"/>
    <xf numFmtId="0" fontId="145" fillId="54" borderId="0" applyNumberFormat="0" applyBorder="0" applyAlignment="0" applyProtection="0"/>
    <xf numFmtId="0" fontId="143" fillId="0" borderId="50" applyNumberFormat="0" applyFill="0" applyAlignment="0" applyProtection="0"/>
    <xf numFmtId="0" fontId="106" fillId="0" borderId="0" applyFill="0" applyBorder="0" applyAlignment="0"/>
    <xf numFmtId="0" fontId="156" fillId="44" borderId="42" applyNumberFormat="0" applyAlignment="0" applyProtection="0"/>
    <xf numFmtId="0" fontId="155" fillId="0" borderId="0" applyProtection="0"/>
    <xf numFmtId="0" fontId="141" fillId="0" borderId="0" applyProtection="0"/>
    <xf numFmtId="0" fontId="139" fillId="0" borderId="0" applyNumberFormat="0" applyFill="0" applyBorder="0" applyAlignment="0" applyProtection="0"/>
    <xf numFmtId="0" fontId="139" fillId="0" borderId="48" applyNumberFormat="0" applyFill="0" applyAlignment="0" applyProtection="0"/>
    <xf numFmtId="0" fontId="138" fillId="0" borderId="47" applyNumberFormat="0" applyFill="0" applyAlignment="0" applyProtection="0"/>
    <xf numFmtId="0" fontId="137" fillId="0" borderId="46" applyNumberFormat="0" applyFill="0" applyAlignment="0" applyProtection="0"/>
    <xf numFmtId="0" fontId="106" fillId="0" borderId="0" applyFill="0" applyBorder="0" applyAlignment="0"/>
    <xf numFmtId="0" fontId="135" fillId="47" borderId="0" applyNumberFormat="0" applyBorder="0" applyAlignment="0" applyProtection="0"/>
    <xf numFmtId="0" fontId="133" fillId="0" borderId="0" applyNumberFormat="0" applyFill="0" applyBorder="0" applyAlignment="0" applyProtection="0"/>
    <xf numFmtId="0" fontId="130" fillId="42" borderId="44" applyNumberFormat="0" applyAlignment="0" applyProtection="0"/>
    <xf numFmtId="165" fontId="9" fillId="0" borderId="0" quotePrefix="1" applyFont="0" applyFill="0" applyBorder="0" applyAlignment="0">
      <protection locked="0"/>
    </xf>
    <xf numFmtId="0" fontId="128" fillId="40" borderId="42" applyNumberFormat="0" applyAlignment="0" applyProtection="0"/>
    <xf numFmtId="0" fontId="106" fillId="0" borderId="0" applyFill="0" applyBorder="0" applyAlignment="0"/>
    <xf numFmtId="0" fontId="126" fillId="45" borderId="0" applyNumberFormat="0" applyBorder="0" applyAlignment="0" applyProtection="0"/>
    <xf numFmtId="0" fontId="124" fillId="65" borderId="0" applyNumberFormat="0" applyBorder="0" applyAlignment="0" applyProtection="0"/>
    <xf numFmtId="0" fontId="124" fillId="57" borderId="0" applyNumberFormat="0" applyBorder="0" applyAlignment="0" applyProtection="0"/>
    <xf numFmtId="0" fontId="124" fillId="64" borderId="0" applyNumberFormat="0" applyBorder="0" applyAlignment="0" applyProtection="0"/>
    <xf numFmtId="0" fontId="124" fillId="63" borderId="0" applyNumberFormat="0" applyBorder="0" applyAlignment="0" applyProtection="0"/>
    <xf numFmtId="0" fontId="124" fillId="62" borderId="0" applyNumberFormat="0" applyBorder="0" applyAlignment="0" applyProtection="0"/>
    <xf numFmtId="0" fontId="124" fillId="57" borderId="0" applyNumberFormat="0" applyBorder="0" applyAlignment="0" applyProtection="0"/>
    <xf numFmtId="0" fontId="124" fillId="44" borderId="0" applyNumberFormat="0" applyBorder="0" applyAlignment="0" applyProtection="0"/>
    <xf numFmtId="0" fontId="124" fillId="57" borderId="0" applyNumberFormat="0" applyBorder="0" applyAlignment="0" applyProtection="0"/>
    <xf numFmtId="0" fontId="124" fillId="42" borderId="0" applyNumberFormat="0" applyBorder="0" applyAlignment="0" applyProtection="0"/>
    <xf numFmtId="0" fontId="124" fillId="54" borderId="0" applyNumberFormat="0" applyBorder="0" applyAlignment="0" applyProtection="0"/>
    <xf numFmtId="0" fontId="124" fillId="53" borderId="0" applyNumberFormat="0" applyBorder="0" applyAlignment="0" applyProtection="0"/>
    <xf numFmtId="0" fontId="124" fillId="57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06" fillId="0" borderId="0" applyFill="0" applyBorder="0" applyAlignment="0"/>
    <xf numFmtId="0" fontId="150" fillId="0" borderId="0" applyNumberFormat="0" applyFill="0" applyBorder="0" applyAlignment="0" applyProtection="0"/>
    <xf numFmtId="0" fontId="152" fillId="0" borderId="53" applyNumberFormat="0" applyFill="0" applyAlignment="0" applyProtection="0"/>
    <xf numFmtId="0" fontId="153" fillId="0" borderId="0" applyNumberFormat="0" applyFill="0" applyBorder="0" applyAlignment="0" applyProtection="0"/>
    <xf numFmtId="0" fontId="116" fillId="44" borderId="42" applyNumberFormat="0" applyAlignment="0" applyProtection="0"/>
    <xf numFmtId="0" fontId="9" fillId="0" borderId="0"/>
    <xf numFmtId="0" fontId="116" fillId="44" borderId="42" applyNumberFormat="0" applyAlignment="0" applyProtection="0"/>
    <xf numFmtId="0" fontId="162" fillId="0" borderId="0"/>
    <xf numFmtId="0" fontId="28" fillId="2" borderId="0" applyProtection="0"/>
    <xf numFmtId="0" fontId="29" fillId="2" borderId="0" applyProtection="0"/>
    <xf numFmtId="0" fontId="8" fillId="43" borderId="0" applyNumberFormat="0" applyBorder="0" applyAlignment="0" applyProtection="0"/>
    <xf numFmtId="0" fontId="8" fillId="43" borderId="0" applyFont="0" applyFill="0"/>
    <xf numFmtId="0" fontId="8" fillId="45" borderId="0" applyNumberFormat="0" applyBorder="0" applyAlignment="0" applyProtection="0"/>
    <xf numFmtId="0" fontId="8" fillId="45" borderId="0" applyFont="0" applyFill="0"/>
    <xf numFmtId="0" fontId="8" fillId="47" borderId="0" applyNumberFormat="0" applyBorder="0" applyAlignment="0" applyProtection="0"/>
    <xf numFmtId="0" fontId="8" fillId="47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49" borderId="0" applyFont="0" applyFill="0"/>
    <xf numFmtId="0" fontId="8" fillId="44" borderId="0" applyFont="0" applyFill="0"/>
    <xf numFmtId="0" fontId="30" fillId="2" borderId="0" applyProtection="0"/>
    <xf numFmtId="0" fontId="31" fillId="0" borderId="0" applyProtection="0">
      <alignment wrapText="1"/>
    </xf>
    <xf numFmtId="0" fontId="8" fillId="51" borderId="0" applyNumberFormat="0" applyBorder="0" applyAlignment="0" applyProtection="0"/>
    <xf numFmtId="0" fontId="8" fillId="51" borderId="0" applyFont="0" applyFill="0"/>
    <xf numFmtId="0" fontId="8" fillId="53" borderId="0" applyFont="0" applyFill="0"/>
    <xf numFmtId="0" fontId="8" fillId="55" borderId="0" applyNumberFormat="0" applyBorder="0" applyAlignment="0" applyProtection="0"/>
    <xf numFmtId="0" fontId="8" fillId="55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51" borderId="0" applyFont="0" applyFill="0"/>
    <xf numFmtId="0" fontId="8" fillId="56" borderId="0" applyNumberFormat="0" applyBorder="0" applyAlignment="0" applyProtection="0"/>
    <xf numFmtId="0" fontId="8" fillId="56" borderId="0" applyFont="0" applyFill="0"/>
    <xf numFmtId="0" fontId="124" fillId="58" borderId="0" applyNumberFormat="0" applyBorder="0" applyAlignment="0" applyProtection="0"/>
    <xf numFmtId="0" fontId="124" fillId="58" borderId="0" applyFont="0" applyFill="0"/>
    <xf numFmtId="0" fontId="124" fillId="53" borderId="0" applyFont="0" applyFill="0"/>
    <xf numFmtId="0" fontId="124" fillId="55" borderId="0" applyNumberFormat="0" applyBorder="0" applyAlignment="0" applyProtection="0"/>
    <xf numFmtId="0" fontId="124" fillId="55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1" borderId="0" applyNumberFormat="0" applyBorder="0" applyAlignment="0" applyProtection="0"/>
    <xf numFmtId="0" fontId="124" fillId="61" borderId="0" applyFont="0" applyFill="0"/>
    <xf numFmtId="0" fontId="124" fillId="52" borderId="0" applyNumberFormat="0" applyBorder="0" applyAlignment="0" applyProtection="0"/>
    <xf numFmtId="0" fontId="124" fillId="52" borderId="0" applyFont="0" applyFill="0"/>
    <xf numFmtId="0" fontId="124" fillId="62" borderId="0" applyFont="0" applyFill="0"/>
    <xf numFmtId="0" fontId="124" fillId="63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5" borderId="0" applyFont="0" applyFill="0"/>
    <xf numFmtId="0" fontId="126" fillId="45" borderId="0" applyFont="0" applyFill="0"/>
    <xf numFmtId="0" fontId="9" fillId="0" borderId="0" applyProtection="0"/>
    <xf numFmtId="0" fontId="9" fillId="0" borderId="0" applyProtection="0"/>
    <xf numFmtId="0" fontId="128" fillId="66" borderId="43" applyNumberFormat="0" applyAlignment="0" applyProtection="0"/>
    <xf numFmtId="0" fontId="128" fillId="66" borderId="43" applyFont="0" applyFill="0" applyBorder="0"/>
    <xf numFmtId="0" fontId="130" fillId="67" borderId="45" applyNumberFormat="0" applyAlignment="0" applyProtection="0"/>
    <xf numFmtId="0" fontId="130" fillId="67" borderId="45" applyFont="0" applyFill="0" applyBorder="0"/>
    <xf numFmtId="165" fontId="162" fillId="0" borderId="0" applyFont="0" applyFill="0" applyBorder="0" applyAlignment="0" applyProtection="0"/>
    <xf numFmtId="165" fontId="8" fillId="0" borderId="0" applyProtection="0"/>
    <xf numFmtId="3" fontId="8" fillId="0" borderId="0" applyProtection="0"/>
    <xf numFmtId="3" fontId="8" fillId="0" borderId="0" applyProtection="0"/>
    <xf numFmtId="3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163" fillId="0" borderId="0" applyNumberFormat="0" applyFill="0" applyBorder="0" applyAlignment="0" applyProtection="0"/>
    <xf numFmtId="0" fontId="163" fillId="0" borderId="0" applyFont="0"/>
    <xf numFmtId="2" fontId="8" fillId="0" borderId="0" applyProtection="0"/>
    <xf numFmtId="2" fontId="8" fillId="0" borderId="0" applyProtection="0"/>
    <xf numFmtId="2" fontId="8" fillId="0" borderId="0" applyProtection="0"/>
    <xf numFmtId="0" fontId="135" fillId="47" borderId="0" applyFont="0" applyFill="0"/>
    <xf numFmtId="0" fontId="164" fillId="0" borderId="47" applyNumberFormat="0" applyFill="0" applyAlignment="0" applyProtection="0"/>
    <xf numFmtId="0" fontId="164" fillId="0" borderId="47" applyFont="0" applyBorder="0"/>
    <xf numFmtId="0" fontId="165" fillId="0" borderId="54" applyNumberFormat="0" applyFill="0" applyAlignment="0" applyProtection="0"/>
    <xf numFmtId="0" fontId="165" fillId="0" borderId="54" applyFont="0" applyBorder="0"/>
    <xf numFmtId="0" fontId="166" fillId="0" borderId="49" applyNumberFormat="0" applyFill="0" applyAlignment="0" applyProtection="0"/>
    <xf numFmtId="0" fontId="166" fillId="0" borderId="49" applyFont="0" applyBorder="0"/>
    <xf numFmtId="0" fontId="166" fillId="0" borderId="0" applyNumberFormat="0" applyFill="0" applyBorder="0" applyAlignment="0" applyProtection="0"/>
    <xf numFmtId="0" fontId="166" fillId="0" borderId="0" applyFont="0"/>
    <xf numFmtId="0" fontId="35" fillId="0" borderId="0" applyProtection="0"/>
    <xf numFmtId="0" fontId="34" fillId="0" borderId="0" applyProtection="0"/>
    <xf numFmtId="0" fontId="34" fillId="0" borderId="0" applyProtection="0"/>
    <xf numFmtId="0" fontId="167" fillId="44" borderId="43" applyNumberFormat="0" applyAlignment="0" applyProtection="0"/>
    <xf numFmtId="0" fontId="167" fillId="44" borderId="43" applyFont="0" applyFill="0" applyBorder="0"/>
    <xf numFmtId="0" fontId="9" fillId="0" borderId="0" applyProtection="0"/>
    <xf numFmtId="0" fontId="9" fillId="0" borderId="0" applyProtection="0"/>
    <xf numFmtId="0" fontId="143" fillId="0" borderId="50" applyFont="0" applyBorder="0"/>
    <xf numFmtId="0" fontId="8" fillId="0" borderId="0" applyProtection="0"/>
    <xf numFmtId="0" fontId="168" fillId="54" borderId="0" applyNumberFormat="0" applyBorder="0" applyAlignment="0" applyProtection="0"/>
    <xf numFmtId="0" fontId="168" fillId="54" borderId="0" applyFont="0" applyFill="0"/>
    <xf numFmtId="0" fontId="11" fillId="0" borderId="0" applyProtection="0"/>
    <xf numFmtId="0" fontId="11" fillId="0" borderId="0" applyProtection="0"/>
    <xf numFmtId="0" fontId="11" fillId="0" borderId="0"/>
    <xf numFmtId="193" fontId="75" fillId="0" borderId="0"/>
    <xf numFmtId="177" fontId="39" fillId="0" borderId="0" applyProtection="0"/>
    <xf numFmtId="193" fontId="170" fillId="0" borderId="0"/>
    <xf numFmtId="0" fontId="9" fillId="0" borderId="0" applyProtection="0"/>
    <xf numFmtId="0" fontId="8" fillId="0" borderId="0" applyProtection="0"/>
    <xf numFmtId="0" fontId="9" fillId="0" borderId="0" applyProtection="0"/>
    <xf numFmtId="0" fontId="161" fillId="0" borderId="0" applyProtection="0"/>
    <xf numFmtId="0" fontId="161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161" fillId="0" borderId="0" applyProtection="0"/>
    <xf numFmtId="0" fontId="161" fillId="0" borderId="0" applyProtection="0"/>
    <xf numFmtId="0" fontId="171" fillId="0" borderId="0" applyProtection="0"/>
    <xf numFmtId="0" fontId="172" fillId="0" borderId="0" applyProtection="0"/>
    <xf numFmtId="0" fontId="70" fillId="0" borderId="0"/>
    <xf numFmtId="0" fontId="170" fillId="0" borderId="0" applyProtection="0"/>
    <xf numFmtId="0" fontId="9" fillId="0" borderId="0" applyProtection="0"/>
    <xf numFmtId="0" fontId="170" fillId="0" borderId="0" applyProtection="0"/>
    <xf numFmtId="0" fontId="70" fillId="0" borderId="0"/>
    <xf numFmtId="0" fontId="70" fillId="0" borderId="0"/>
    <xf numFmtId="0" fontId="9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 applyProtection="0"/>
    <xf numFmtId="0" fontId="65" fillId="0" borderId="0" applyProtection="0"/>
    <xf numFmtId="0" fontId="9" fillId="0" borderId="0" applyProtection="0"/>
    <xf numFmtId="0" fontId="161" fillId="0" borderId="0" applyProtection="0"/>
    <xf numFmtId="0" fontId="11" fillId="0" borderId="0" applyProtection="0"/>
    <xf numFmtId="0" fontId="170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/>
    <xf numFmtId="0" fontId="65" fillId="0" borderId="0" applyProtection="0"/>
    <xf numFmtId="0" fontId="65" fillId="0" borderId="0" applyProtection="0"/>
    <xf numFmtId="0" fontId="65" fillId="0" borderId="0" applyProtection="0"/>
    <xf numFmtId="0" fontId="8" fillId="0" borderId="0" applyProtection="0"/>
    <xf numFmtId="0" fontId="8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8" fillId="0" borderId="0" applyProtection="0"/>
    <xf numFmtId="0" fontId="65" fillId="0" borderId="0" applyProtection="0"/>
    <xf numFmtId="0" fontId="9" fillId="0" borderId="0" applyProtection="0"/>
    <xf numFmtId="0" fontId="9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9" fillId="0" borderId="0"/>
    <xf numFmtId="0" fontId="173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73" fillId="0" borderId="0"/>
    <xf numFmtId="0" fontId="8" fillId="0" borderId="0" applyProtection="0"/>
    <xf numFmtId="0" fontId="173" fillId="0" borderId="0"/>
    <xf numFmtId="0" fontId="8" fillId="46" borderId="51" applyNumberFormat="0" applyFont="0" applyAlignment="0" applyProtection="0"/>
    <xf numFmtId="0" fontId="8" fillId="46" borderId="51" applyFill="0" applyBorder="0"/>
    <xf numFmtId="0" fontId="169" fillId="66" borderId="42" applyNumberFormat="0" applyAlignment="0" applyProtection="0"/>
    <xf numFmtId="0" fontId="169" fillId="66" borderId="42" applyFont="0" applyFill="0" applyBorder="0"/>
    <xf numFmtId="9" fontId="8" fillId="0" borderId="0" applyProtection="0"/>
    <xf numFmtId="9" fontId="8" fillId="0" borderId="0" applyProtection="0"/>
    <xf numFmtId="9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1" fillId="0" borderId="0" applyFont="0"/>
    <xf numFmtId="0" fontId="152" fillId="0" borderId="55" applyNumberFormat="0" applyFill="0" applyAlignment="0" applyProtection="0"/>
    <xf numFmtId="0" fontId="152" fillId="0" borderId="55" applyFont="0" applyBorder="0"/>
    <xf numFmtId="0" fontId="153" fillId="0" borderId="0" applyFont="0"/>
    <xf numFmtId="0" fontId="162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67" fillId="44" borderId="43" applyNumberFormat="0" applyAlignment="0" applyProtection="0"/>
    <xf numFmtId="0" fontId="8" fillId="0" borderId="0" applyNumberFormat="0" applyFont="0" applyFill="0" applyBorder="0" applyAlignment="0" applyProtection="0"/>
    <xf numFmtId="0" fontId="70" fillId="0" borderId="0"/>
    <xf numFmtId="0" fontId="162" fillId="0" borderId="0"/>
    <xf numFmtId="0" fontId="9" fillId="0" borderId="0" applyFill="0" applyBorder="0" applyAlignment="0"/>
    <xf numFmtId="195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7" fillId="0" borderId="0">
      <alignment vertical="top" wrapText="1"/>
    </xf>
    <xf numFmtId="0" fontId="9" fillId="0" borderId="0" applyFill="0" applyBorder="0" applyAlignment="0"/>
    <xf numFmtId="0" fontId="167" fillId="44" borderId="43" applyNumberFormat="0" applyAlignment="0" applyProtection="0"/>
    <xf numFmtId="0" fontId="9" fillId="0" borderId="0" applyFill="0" applyBorder="0" applyAlignment="0"/>
    <xf numFmtId="0" fontId="8" fillId="0" borderId="0" applyNumberFormat="0" applyFont="0" applyFill="0" applyBorder="0" applyAlignment="0" applyProtection="0"/>
    <xf numFmtId="0" fontId="9" fillId="0" borderId="0"/>
    <xf numFmtId="0" fontId="119" fillId="0" borderId="0"/>
    <xf numFmtId="0" fontId="9" fillId="0" borderId="0"/>
    <xf numFmtId="0" fontId="9" fillId="0" borderId="0"/>
    <xf numFmtId="0" fontId="9" fillId="0" borderId="0" applyFill="0" applyBorder="0" applyAlignment="0"/>
    <xf numFmtId="0" fontId="9" fillId="68" borderId="0"/>
    <xf numFmtId="0" fontId="176" fillId="0" borderId="0"/>
    <xf numFmtId="0" fontId="9" fillId="0" borderId="0" applyFill="0" applyBorder="0" applyAlignment="0"/>
    <xf numFmtId="194" fontId="177" fillId="0" borderId="17">
      <alignment horizontal="left" vertical="top"/>
    </xf>
    <xf numFmtId="191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/>
    <xf numFmtId="0" fontId="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3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50" fillId="0" borderId="0"/>
    <xf numFmtId="0" fontId="8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70" fillId="0" borderId="0"/>
    <xf numFmtId="0" fontId="7" fillId="0" borderId="0"/>
    <xf numFmtId="0" fontId="70" fillId="0" borderId="0"/>
    <xf numFmtId="165" fontId="9" fillId="0" borderId="0" quotePrefix="1" applyFont="0" applyFill="0" applyBorder="0" applyAlignment="0">
      <protection locked="0"/>
    </xf>
    <xf numFmtId="0" fontId="80" fillId="0" borderId="0"/>
    <xf numFmtId="0" fontId="215" fillId="0" borderId="0"/>
    <xf numFmtId="0" fontId="215" fillId="0" borderId="0"/>
    <xf numFmtId="0" fontId="216" fillId="0" borderId="0"/>
    <xf numFmtId="0" fontId="9" fillId="0" borderId="0"/>
    <xf numFmtId="0" fontId="216" fillId="0" borderId="0"/>
    <xf numFmtId="0" fontId="50" fillId="0" borderId="0"/>
    <xf numFmtId="0" fontId="9" fillId="0" borderId="0"/>
    <xf numFmtId="0" fontId="217" fillId="0" borderId="0"/>
    <xf numFmtId="0" fontId="22" fillId="0" borderId="0"/>
    <xf numFmtId="0" fontId="173" fillId="0" borderId="0"/>
    <xf numFmtId="0" fontId="9" fillId="0" borderId="0"/>
    <xf numFmtId="0" fontId="75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>
      <alignment vertical="center"/>
    </xf>
    <xf numFmtId="0" fontId="8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104" fillId="0" borderId="0"/>
    <xf numFmtId="0" fontId="2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21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91" fontId="9" fillId="0" borderId="5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7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0" fillId="0" borderId="0"/>
    <xf numFmtId="0" fontId="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8" fillId="0" borderId="0"/>
    <xf numFmtId="0" fontId="10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219" fillId="0" borderId="0"/>
    <xf numFmtId="0" fontId="220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65" fillId="0" borderId="0" xfId="0" applyFont="1"/>
    <xf numFmtId="0" fontId="10" fillId="0" borderId="0" xfId="113" applyFont="1"/>
    <xf numFmtId="0" fontId="11" fillId="0" borderId="0" xfId="113" applyFont="1"/>
    <xf numFmtId="14" fontId="10" fillId="0" borderId="0" xfId="113" applyNumberFormat="1" applyFont="1" applyAlignment="1"/>
    <xf numFmtId="14" fontId="10" fillId="0" borderId="0" xfId="113" applyNumberFormat="1" applyFont="1" applyBorder="1" applyAlignment="1"/>
    <xf numFmtId="0" fontId="10" fillId="0" borderId="0" xfId="113" applyFont="1" applyAlignment="1">
      <alignment horizontal="center"/>
    </xf>
    <xf numFmtId="0" fontId="13" fillId="0" borderId="0" xfId="113" applyFont="1" applyAlignment="1">
      <alignment horizontal="center"/>
    </xf>
    <xf numFmtId="0" fontId="14" fillId="0" borderId="0" xfId="113" applyFont="1" applyBorder="1" applyAlignment="1">
      <alignment horizontal="left"/>
    </xf>
    <xf numFmtId="0" fontId="15" fillId="0" borderId="0" xfId="113" applyFont="1" applyBorder="1"/>
    <xf numFmtId="0" fontId="16" fillId="0" borderId="5" xfId="113" applyFont="1" applyBorder="1" applyAlignment="1">
      <alignment horizontal="center" vertical="center" wrapText="1"/>
    </xf>
    <xf numFmtId="0" fontId="17" fillId="0" borderId="0" xfId="113" applyFont="1"/>
    <xf numFmtId="0" fontId="16" fillId="0" borderId="8" xfId="113" applyFont="1" applyBorder="1" applyAlignment="1">
      <alignment horizontal="center" vertical="center" wrapText="1"/>
    </xf>
    <xf numFmtId="49" fontId="20" fillId="0" borderId="9" xfId="113" applyNumberFormat="1" applyFont="1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21" fillId="0" borderId="3" xfId="113" applyFont="1" applyBorder="1" applyAlignment="1">
      <alignment horizontal="right" vertical="center" wrapText="1"/>
    </xf>
    <xf numFmtId="0" fontId="21" fillId="0" borderId="3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/>
    </xf>
    <xf numFmtId="0" fontId="66" fillId="0" borderId="5" xfId="113" applyNumberFormat="1" applyFont="1" applyBorder="1" applyAlignment="1">
      <alignment horizontal="center"/>
    </xf>
    <xf numFmtId="0" fontId="14" fillId="0" borderId="0" xfId="113" applyFont="1" applyBorder="1" applyAlignment="1"/>
    <xf numFmtId="0" fontId="65" fillId="0" borderId="0" xfId="0" applyFont="1" applyAlignment="1"/>
    <xf numFmtId="0" fontId="0" fillId="0" borderId="0" xfId="0" applyAlignment="1"/>
    <xf numFmtId="0" fontId="12" fillId="0" borderId="0" xfId="113" applyFont="1" applyBorder="1" applyAlignment="1"/>
    <xf numFmtId="0" fontId="13" fillId="0" borderId="0" xfId="113" applyFont="1" applyAlignment="1"/>
    <xf numFmtId="0" fontId="65" fillId="0" borderId="5" xfId="0" applyFont="1" applyBorder="1"/>
    <xf numFmtId="0" fontId="65" fillId="0" borderId="8" xfId="0" applyFont="1" applyBorder="1"/>
    <xf numFmtId="0" fontId="66" fillId="0" borderId="8" xfId="113" applyNumberFormat="1" applyFont="1" applyBorder="1" applyAlignment="1">
      <alignment horizontal="center"/>
    </xf>
    <xf numFmtId="0" fontId="66" fillId="0" borderId="11" xfId="113" applyNumberFormat="1" applyFont="1" applyBorder="1" applyAlignment="1"/>
    <xf numFmtId="0" fontId="66" fillId="0" borderId="12" xfId="113" applyNumberFormat="1" applyFont="1" applyBorder="1" applyAlignment="1"/>
    <xf numFmtId="0" fontId="65" fillId="0" borderId="0" xfId="0" applyFont="1" applyAlignment="1">
      <alignment horizontal="center"/>
    </xf>
    <xf numFmtId="0" fontId="67" fillId="0" borderId="0" xfId="0" applyFont="1" applyAlignment="1"/>
    <xf numFmtId="0" fontId="67" fillId="0" borderId="0" xfId="0" applyFont="1"/>
    <xf numFmtId="0" fontId="66" fillId="0" borderId="13" xfId="113" applyNumberFormat="1" applyFont="1" applyBorder="1" applyAlignment="1"/>
    <xf numFmtId="0" fontId="66" fillId="0" borderId="14" xfId="113" applyNumberFormat="1" applyFont="1" applyBorder="1" applyAlignment="1"/>
    <xf numFmtId="14" fontId="60" fillId="0" borderId="0" xfId="113" applyNumberFormat="1" applyFont="1" applyAlignment="1"/>
    <xf numFmtId="9" fontId="61" fillId="5" borderId="3" xfId="113" applyNumberFormat="1" applyFont="1" applyFill="1" applyBorder="1" applyAlignment="1">
      <alignment horizontal="right" wrapText="1"/>
    </xf>
    <xf numFmtId="0" fontId="65" fillId="0" borderId="0" xfId="0" applyFont="1" applyBorder="1" applyAlignment="1"/>
    <xf numFmtId="0" fontId="65" fillId="0" borderId="10" xfId="0" applyFont="1" applyBorder="1"/>
    <xf numFmtId="0" fontId="66" fillId="0" borderId="10" xfId="113" applyNumberFormat="1" applyFont="1" applyBorder="1" applyAlignment="1">
      <alignment horizontal="center"/>
    </xf>
    <xf numFmtId="0" fontId="66" fillId="0" borderId="15" xfId="113" applyNumberFormat="1" applyFont="1" applyBorder="1" applyAlignment="1"/>
    <xf numFmtId="0" fontId="66" fillId="0" borderId="16" xfId="113" applyNumberFormat="1" applyFont="1" applyBorder="1" applyAlignment="1"/>
    <xf numFmtId="49" fontId="60" fillId="0" borderId="0" xfId="113" applyNumberFormat="1" applyFont="1" applyBorder="1" applyAlignment="1"/>
    <xf numFmtId="49" fontId="13" fillId="0" borderId="0" xfId="113" applyNumberFormat="1" applyFont="1" applyBorder="1" applyAlignment="1"/>
    <xf numFmtId="1" fontId="10" fillId="0" borderId="0" xfId="113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15" fillId="0" borderId="0" xfId="113" applyNumberFormat="1" applyFont="1" applyBorder="1"/>
    <xf numFmtId="0" fontId="98" fillId="0" borderId="0" xfId="113" applyFont="1" applyBorder="1" applyAlignment="1"/>
    <xf numFmtId="0" fontId="99" fillId="0" borderId="0" xfId="0" applyFont="1" applyAlignment="1">
      <alignment horizontal="right"/>
    </xf>
    <xf numFmtId="0" fontId="69" fillId="38" borderId="0" xfId="0" applyFont="1" applyFill="1"/>
    <xf numFmtId="0" fontId="65" fillId="38" borderId="0" xfId="0" applyFont="1" applyFill="1"/>
    <xf numFmtId="0" fontId="65" fillId="38" borderId="0" xfId="0" applyFont="1" applyFill="1" applyAlignment="1"/>
    <xf numFmtId="0" fontId="69" fillId="0" borderId="0" xfId="0" applyFont="1" applyFill="1"/>
    <xf numFmtId="0" fontId="65" fillId="0" borderId="0" xfId="0" applyFont="1" applyFill="1"/>
    <xf numFmtId="0" fontId="65" fillId="0" borderId="0" xfId="0" applyFont="1" applyFill="1" applyAlignment="1"/>
    <xf numFmtId="0" fontId="10" fillId="0" borderId="0" xfId="113" applyNumberFormat="1" applyFont="1" applyBorder="1" applyAlignment="1"/>
    <xf numFmtId="0" fontId="13" fillId="0" borderId="0" xfId="0" applyFont="1" applyFill="1"/>
    <xf numFmtId="0" fontId="10" fillId="0" borderId="0" xfId="0" applyFont="1" applyFill="1" applyAlignment="1"/>
    <xf numFmtId="0" fontId="100" fillId="39" borderId="0" xfId="0" applyFont="1" applyFill="1" applyAlignment="1"/>
    <xf numFmtId="0" fontId="100" fillId="39" borderId="0" xfId="119" applyNumberFormat="1" applyFont="1" applyFill="1" applyAlignment="1"/>
    <xf numFmtId="0" fontId="7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6" fillId="0" borderId="0" xfId="0" applyFont="1" applyFill="1"/>
    <xf numFmtId="0" fontId="101" fillId="39" borderId="0" xfId="119" applyFont="1" applyFill="1" applyAlignment="1">
      <alignment horizontal="center"/>
    </xf>
    <xf numFmtId="0" fontId="76" fillId="0" borderId="3" xfId="133" applyFont="1" applyFill="1" applyBorder="1" applyAlignment="1">
      <alignment horizontal="center"/>
    </xf>
    <xf numFmtId="0" fontId="11" fillId="0" borderId="8" xfId="129" applyFont="1" applyBorder="1" applyAlignment="1" applyProtection="1">
      <alignment horizontal="center"/>
    </xf>
    <xf numFmtId="0" fontId="68" fillId="0" borderId="8" xfId="120" applyNumberFormat="1" applyFont="1" applyFill="1" applyBorder="1" applyAlignment="1" applyProtection="1">
      <alignment horizontal="center" wrapText="1"/>
    </xf>
    <xf numFmtId="0" fontId="68" fillId="0" borderId="11" xfId="120" applyNumberFormat="1" applyFont="1" applyFill="1" applyBorder="1" applyAlignment="1" applyProtection="1">
      <alignment horizontal="left"/>
    </xf>
    <xf numFmtId="0" fontId="68" fillId="0" borderId="12" xfId="120" applyNumberFormat="1" applyFont="1" applyFill="1" applyBorder="1" applyAlignment="1" applyProtection="1">
      <alignment horizontal="left" wrapText="1"/>
    </xf>
    <xf numFmtId="0" fontId="79" fillId="0" borderId="8" xfId="120" applyFont="1" applyBorder="1"/>
    <xf numFmtId="0" fontId="11" fillId="0" borderId="8" xfId="122" applyFont="1" applyBorder="1" applyAlignment="1"/>
    <xf numFmtId="0" fontId="11" fillId="0" borderId="18" xfId="122" applyFont="1" applyBorder="1" applyAlignment="1">
      <alignment horizontal="center"/>
    </xf>
    <xf numFmtId="0" fontId="11" fillId="0" borderId="10" xfId="129" applyFont="1" applyBorder="1" applyAlignment="1" applyProtection="1">
      <alignment horizontal="center"/>
    </xf>
    <xf numFmtId="0" fontId="79" fillId="0" borderId="10" xfId="120" applyFont="1" applyBorder="1"/>
    <xf numFmtId="0" fontId="11" fillId="0" borderId="10" xfId="122" applyFont="1" applyBorder="1" applyAlignment="1"/>
    <xf numFmtId="0" fontId="62" fillId="0" borderId="18" xfId="129" applyFont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center" wrapText="1"/>
    </xf>
    <xf numFmtId="0" fontId="68" fillId="0" borderId="18" xfId="120" applyNumberFormat="1" applyFont="1" applyFill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left" wrapText="1"/>
    </xf>
    <xf numFmtId="0" fontId="68" fillId="0" borderId="18" xfId="120" applyFont="1" applyBorder="1" applyAlignment="1"/>
    <xf numFmtId="0" fontId="79" fillId="0" borderId="18" xfId="120" applyFont="1" applyBorder="1"/>
    <xf numFmtId="0" fontId="11" fillId="0" borderId="18" xfId="122" applyFont="1" applyBorder="1" applyAlignment="1"/>
    <xf numFmtId="0" fontId="10" fillId="0" borderId="0" xfId="129" applyFont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center" wrapText="1"/>
    </xf>
    <xf numFmtId="0" fontId="68" fillId="0" borderId="0" xfId="120" applyNumberFormat="1" applyFont="1" applyFill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left" wrapText="1"/>
    </xf>
    <xf numFmtId="0" fontId="68" fillId="0" borderId="0" xfId="120" applyFont="1" applyBorder="1" applyAlignment="1"/>
    <xf numFmtId="0" fontId="79" fillId="0" borderId="0" xfId="120" applyFont="1" applyBorder="1"/>
    <xf numFmtId="0" fontId="11" fillId="0" borderId="0" xfId="122" applyFont="1" applyBorder="1" applyAlignment="1"/>
    <xf numFmtId="0" fontId="11" fillId="0" borderId="0" xfId="122" applyFont="1" applyBorder="1" applyAlignment="1">
      <alignment horizontal="center"/>
    </xf>
    <xf numFmtId="0" fontId="11" fillId="0" borderId="0" xfId="129" applyFont="1" applyBorder="1" applyAlignment="1" applyProtection="1">
      <alignment horizontal="center"/>
    </xf>
    <xf numFmtId="0" fontId="50" fillId="0" borderId="0" xfId="129" applyFont="1" applyBorder="1" applyAlignment="1" applyProtection="1">
      <alignment horizontal="left"/>
    </xf>
    <xf numFmtId="0" fontId="11" fillId="0" borderId="5" xfId="129" applyFont="1" applyBorder="1" applyAlignment="1" applyProtection="1">
      <alignment horizontal="center"/>
    </xf>
    <xf numFmtId="0" fontId="68" fillId="0" borderId="19" xfId="120" applyNumberFormat="1" applyFont="1" applyFill="1" applyBorder="1" applyAlignment="1" applyProtection="1">
      <alignment horizontal="center" wrapText="1"/>
    </xf>
    <xf numFmtId="0" fontId="68" fillId="0" borderId="20" xfId="120" applyNumberFormat="1" applyFont="1" applyFill="1" applyBorder="1" applyAlignment="1" applyProtection="1">
      <alignment horizontal="left"/>
    </xf>
    <xf numFmtId="0" fontId="68" fillId="0" borderId="21" xfId="120" applyNumberFormat="1" applyFont="1" applyFill="1" applyBorder="1" applyAlignment="1" applyProtection="1">
      <alignment horizontal="left" wrapText="1"/>
    </xf>
    <xf numFmtId="0" fontId="79" fillId="0" borderId="5" xfId="120" applyFont="1" applyBorder="1"/>
    <xf numFmtId="0" fontId="11" fillId="0" borderId="5" xfId="122" applyFont="1" applyBorder="1" applyAlignment="1"/>
    <xf numFmtId="0" fontId="68" fillId="0" borderId="8" xfId="120" applyFont="1" applyBorder="1" applyAlignment="1">
      <alignment horizontal="center"/>
    </xf>
    <xf numFmtId="0" fontId="68" fillId="0" borderId="19" xfId="120" applyFont="1" applyBorder="1" applyAlignment="1">
      <alignment horizontal="center"/>
    </xf>
    <xf numFmtId="0" fontId="0" fillId="0" borderId="0" xfId="0" applyFill="1" applyBorder="1"/>
    <xf numFmtId="0" fontId="81" fillId="0" borderId="0" xfId="0" applyFont="1"/>
    <xf numFmtId="0" fontId="103" fillId="0" borderId="8" xfId="120" applyNumberFormat="1" applyFont="1" applyFill="1" applyBorder="1" applyAlignment="1" applyProtection="1">
      <alignment horizontal="center" wrapText="1"/>
    </xf>
    <xf numFmtId="0" fontId="103" fillId="0" borderId="18" xfId="120" applyNumberFormat="1" applyFont="1" applyFill="1" applyBorder="1" applyAlignment="1" applyProtection="1">
      <alignment horizontal="center" wrapText="1"/>
    </xf>
    <xf numFmtId="0" fontId="103" fillId="0" borderId="0" xfId="120" applyNumberFormat="1" applyFont="1" applyFill="1" applyBorder="1" applyAlignment="1" applyProtection="1">
      <alignment horizontal="center" wrapText="1"/>
    </xf>
    <xf numFmtId="0" fontId="103" fillId="0" borderId="8" xfId="120" applyFont="1" applyBorder="1" applyAlignment="1">
      <alignment horizontal="center"/>
    </xf>
    <xf numFmtId="0" fontId="103" fillId="0" borderId="18" xfId="120" applyFont="1" applyBorder="1" applyAlignment="1"/>
    <xf numFmtId="0" fontId="103" fillId="0" borderId="0" xfId="120" applyFont="1" applyBorder="1" applyAlignment="1"/>
    <xf numFmtId="0" fontId="50" fillId="0" borderId="0" xfId="129" applyFont="1" applyBorder="1" applyAlignment="1" applyProtection="1">
      <alignment horizontal="center"/>
    </xf>
    <xf numFmtId="0" fontId="76" fillId="0" borderId="0" xfId="120" applyFont="1" applyBorder="1" applyAlignment="1">
      <alignment horizontal="right"/>
    </xf>
    <xf numFmtId="0" fontId="76" fillId="0" borderId="0" xfId="122" applyFont="1" applyBorder="1" applyAlignment="1">
      <alignment horizontal="left"/>
    </xf>
    <xf numFmtId="0" fontId="213" fillId="0" borderId="0" xfId="122" applyFont="1" applyBorder="1" applyAlignment="1">
      <alignment horizontal="center"/>
    </xf>
    <xf numFmtId="0" fontId="214" fillId="0" borderId="0" xfId="122" applyFont="1" applyBorder="1" applyAlignment="1">
      <alignment horizontal="right"/>
    </xf>
    <xf numFmtId="0" fontId="214" fillId="0" borderId="0" xfId="122" applyFont="1" applyBorder="1" applyAlignment="1">
      <alignment horizontal="left"/>
    </xf>
    <xf numFmtId="0" fontId="0" fillId="0" borderId="0" xfId="0"/>
    <xf numFmtId="0" fontId="11" fillId="0" borderId="18" xfId="122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16" fillId="0" borderId="20" xfId="113" applyFont="1" applyBorder="1" applyAlignment="1">
      <alignment horizontal="center" vertical="center" wrapText="1"/>
    </xf>
    <xf numFmtId="0" fontId="16" fillId="0" borderId="18" xfId="113" applyFont="1" applyBorder="1" applyAlignment="1">
      <alignment horizontal="center" vertical="center" wrapText="1"/>
    </xf>
    <xf numFmtId="0" fontId="16" fillId="0" borderId="21" xfId="113" applyFont="1" applyBorder="1" applyAlignment="1">
      <alignment horizontal="center" vertical="center" wrapText="1"/>
    </xf>
    <xf numFmtId="0" fontId="16" fillId="0" borderId="28" xfId="113" applyFont="1" applyBorder="1" applyAlignment="1">
      <alignment horizontal="center" vertical="center" wrapText="1"/>
    </xf>
    <xf numFmtId="0" fontId="16" fillId="0" borderId="0" xfId="113" applyFont="1" applyBorder="1" applyAlignment="1">
      <alignment horizontal="center" vertical="center" wrapText="1"/>
    </xf>
    <xf numFmtId="0" fontId="16" fillId="0" borderId="24" xfId="113" applyFont="1" applyBorder="1" applyAlignment="1">
      <alignment horizontal="center" vertical="center" wrapText="1"/>
    </xf>
    <xf numFmtId="0" fontId="16" fillId="0" borderId="29" xfId="113" applyFont="1" applyBorder="1" applyAlignment="1">
      <alignment horizontal="center" vertical="center" wrapText="1"/>
    </xf>
    <xf numFmtId="0" fontId="16" fillId="0" borderId="23" xfId="113" applyFont="1" applyBorder="1" applyAlignment="1">
      <alignment horizontal="center" vertical="center" wrapText="1"/>
    </xf>
    <xf numFmtId="0" fontId="16" fillId="0" borderId="25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7" fillId="0" borderId="5" xfId="113" applyFont="1" applyBorder="1" applyAlignment="1">
      <alignment horizontal="center" vertical="center" wrapText="1"/>
    </xf>
    <xf numFmtId="0" fontId="17" fillId="0" borderId="8" xfId="113" applyFont="1" applyBorder="1" applyAlignment="1">
      <alignment horizontal="center" vertical="center" wrapText="1"/>
    </xf>
    <xf numFmtId="0" fontId="17" fillId="0" borderId="10" xfId="113" applyFont="1" applyBorder="1" applyAlignment="1">
      <alignment horizontal="center" vertical="center" wrapText="1"/>
    </xf>
    <xf numFmtId="0" fontId="17" fillId="0" borderId="19" xfId="113" applyFont="1" applyBorder="1" applyAlignment="1">
      <alignment horizontal="center" vertical="center" wrapText="1"/>
    </xf>
    <xf numFmtId="0" fontId="17" fillId="0" borderId="17" xfId="113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9" fontId="18" fillId="0" borderId="3" xfId="113" applyNumberFormat="1" applyFont="1" applyBorder="1" applyAlignment="1">
      <alignment horizontal="center" vertical="center"/>
    </xf>
    <xf numFmtId="0" fontId="18" fillId="0" borderId="20" xfId="113" applyFont="1" applyBorder="1" applyAlignment="1">
      <alignment vertical="center" wrapText="1"/>
    </xf>
    <xf numFmtId="0" fontId="18" fillId="0" borderId="28" xfId="113" applyFont="1" applyBorder="1" applyAlignment="1">
      <alignment vertical="center" wrapText="1"/>
    </xf>
    <xf numFmtId="0" fontId="18" fillId="0" borderId="29" xfId="113" applyFont="1" applyBorder="1" applyAlignment="1">
      <alignment vertical="center" wrapText="1"/>
    </xf>
    <xf numFmtId="0" fontId="62" fillId="6" borderId="23" xfId="113" applyFont="1" applyFill="1" applyBorder="1" applyAlignment="1">
      <alignment horizontal="center" wrapText="1"/>
    </xf>
    <xf numFmtId="0" fontId="19" fillId="0" borderId="17" xfId="132" applyBorder="1" applyAlignment="1">
      <alignment horizontal="center" vertical="center" wrapText="1"/>
    </xf>
    <xf numFmtId="0" fontId="19" fillId="0" borderId="9" xfId="132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14" fontId="10" fillId="0" borderId="0" xfId="113" applyNumberFormat="1" applyFont="1" applyBorder="1" applyAlignment="1">
      <alignment horizontal="center"/>
    </xf>
    <xf numFmtId="0" fontId="18" fillId="0" borderId="21" xfId="113" applyFont="1" applyBorder="1" applyAlignment="1">
      <alignment vertical="center" wrapText="1"/>
    </xf>
    <xf numFmtId="0" fontId="18" fillId="0" borderId="24" xfId="113" applyFont="1" applyBorder="1" applyAlignment="1">
      <alignment vertical="center" wrapText="1"/>
    </xf>
    <xf numFmtId="0" fontId="18" fillId="0" borderId="25" xfId="113" applyFont="1" applyBorder="1" applyAlignment="1">
      <alignment vertical="center" wrapText="1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76" fillId="0" borderId="3" xfId="122" applyFont="1" applyFill="1" applyBorder="1" applyAlignment="1">
      <alignment horizontal="center" vertical="center"/>
    </xf>
    <xf numFmtId="0" fontId="76" fillId="0" borderId="3" xfId="122" applyFont="1" applyFill="1" applyBorder="1" applyAlignment="1">
      <alignment horizontal="center" vertical="center" wrapText="1"/>
    </xf>
    <xf numFmtId="0" fontId="76" fillId="0" borderId="30" xfId="122" applyFont="1" applyFill="1" applyBorder="1" applyAlignment="1">
      <alignment horizontal="left" vertical="center"/>
    </xf>
    <xf numFmtId="0" fontId="76" fillId="0" borderId="31" xfId="12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11" fillId="0" borderId="11" xfId="122" applyFont="1" applyBorder="1" applyAlignment="1">
      <alignment horizontal="center"/>
    </xf>
    <xf numFmtId="0" fontId="11" fillId="0" borderId="22" xfId="122" applyFont="1" applyBorder="1" applyAlignment="1">
      <alignment horizontal="center"/>
    </xf>
    <xf numFmtId="0" fontId="11" fillId="0" borderId="12" xfId="122" applyFont="1" applyBorder="1" applyAlignment="1">
      <alignment horizontal="center"/>
    </xf>
    <xf numFmtId="0" fontId="76" fillId="0" borderId="3" xfId="122" applyFont="1" applyFill="1" applyBorder="1" applyAlignment="1">
      <alignment horizontal="center"/>
    </xf>
    <xf numFmtId="0" fontId="76" fillId="0" borderId="20" xfId="122" applyFont="1" applyFill="1" applyBorder="1" applyAlignment="1">
      <alignment horizontal="center" vertical="center" wrapText="1"/>
    </xf>
    <xf numFmtId="0" fontId="76" fillId="0" borderId="18" xfId="122" applyFont="1" applyFill="1" applyBorder="1" applyAlignment="1">
      <alignment horizontal="center" vertical="center" wrapText="1"/>
    </xf>
    <xf numFmtId="0" fontId="76" fillId="0" borderId="21" xfId="122" applyFont="1" applyFill="1" applyBorder="1" applyAlignment="1">
      <alignment horizontal="center" vertical="center" wrapText="1"/>
    </xf>
    <xf numFmtId="0" fontId="76" fillId="0" borderId="29" xfId="122" applyFont="1" applyFill="1" applyBorder="1" applyAlignment="1">
      <alignment horizontal="center" vertical="center" wrapText="1"/>
    </xf>
    <xf numFmtId="0" fontId="76" fillId="0" borderId="23" xfId="122" applyFont="1" applyFill="1" applyBorder="1" applyAlignment="1">
      <alignment horizontal="center" vertical="center" wrapText="1"/>
    </xf>
    <xf numFmtId="0" fontId="76" fillId="0" borderId="25" xfId="122" applyFont="1" applyFill="1" applyBorder="1" applyAlignment="1">
      <alignment horizontal="center" vertical="center" wrapText="1"/>
    </xf>
    <xf numFmtId="0" fontId="11" fillId="0" borderId="20" xfId="122" applyFont="1" applyBorder="1" applyAlignment="1">
      <alignment horizontal="center"/>
    </xf>
    <xf numFmtId="0" fontId="11" fillId="0" borderId="18" xfId="122" applyFont="1" applyBorder="1" applyAlignment="1">
      <alignment horizontal="center"/>
    </xf>
    <xf numFmtId="0" fontId="11" fillId="0" borderId="21" xfId="122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1" xfId="1099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3"/>
      <c r="AB9" s="124"/>
      <c r="AC9" s="124"/>
      <c r="AD9" s="12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9"/>
      <c r="AB23" s="120"/>
      <c r="AC23" s="120"/>
      <c r="AD23" s="121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3"/>
      <c r="AB32" s="124"/>
      <c r="AC32" s="124"/>
      <c r="AD32" s="12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9"/>
      <c r="AB46" s="120"/>
      <c r="AC46" s="120"/>
      <c r="AD46" s="121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4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0" t="e">
        <f>IF(ISNA(VLOOKUP($B78,#REF!,AA$4,0))=FALSE,VLOOKUP($B78,#REF!,AA$4,0),"")</f>
        <v>#REF!</v>
      </c>
      <c r="AB78" s="161" t="e">
        <f>IF(ISNA(VLOOKUP($B78,#REF!,AB$4,0))=FALSE,VLOOKUP($B78,#REF!,AB$4,0),"")</f>
        <v>#REF!</v>
      </c>
      <c r="AC78" s="161" t="e">
        <f>IF(ISNA(VLOOKUP($B78,#REF!,AC$4,0))=FALSE,VLOOKUP($B78,#REF!,AC$4,0),"")</f>
        <v>#REF!</v>
      </c>
      <c r="AD78" s="162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3" t="e">
        <f>IF(ISNA(VLOOKUP($B92,#REF!,AA$4,0))=FALSE,VLOOKUP($B92,#REF!,AA$4,0),"")</f>
        <v>#REF!</v>
      </c>
      <c r="AB92" s="164" t="e">
        <f>IF(ISNA(VLOOKUP($B92,#REF!,AB$4,0))=FALSE,VLOOKUP($B92,#REF!,AB$4,0),"")</f>
        <v>#REF!</v>
      </c>
      <c r="AC92" s="164" t="e">
        <f>IF(ISNA(VLOOKUP($B92,#REF!,AC$4,0))=FALSE,VLOOKUP($B92,#REF!,AC$4,0),"")</f>
        <v>#REF!</v>
      </c>
      <c r="AD92" s="165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0" t="s">
        <v>57</v>
      </c>
      <c r="D1" s="170"/>
      <c r="E1" s="57"/>
      <c r="F1" s="170" t="s">
        <v>58</v>
      </c>
      <c r="G1" s="170"/>
      <c r="H1" s="170"/>
      <c r="I1" s="170"/>
      <c r="J1" s="170"/>
      <c r="K1" s="58" t="s">
        <v>74</v>
      </c>
    </row>
    <row r="2" spans="1:13" s="56" customFormat="1">
      <c r="C2" s="170" t="s">
        <v>59</v>
      </c>
      <c r="D2" s="170"/>
      <c r="E2" s="59" t="e">
        <v>#NAME?</v>
      </c>
      <c r="F2" s="170" t="e">
        <f>"(KHÓA K17: "&amp;VLOOKUP($E$2&amp;"-"&amp;$C$3,#REF!,11,0)&amp;")"</f>
        <v>#NAME?</v>
      </c>
      <c r="G2" s="170"/>
      <c r="H2" s="170"/>
      <c r="I2" s="170"/>
      <c r="J2" s="170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71" t="e">
        <f>"MÔN :"&amp;VLOOKUP($E$2&amp;"-"&amp;$C$3,#REF!,6,0) &amp;"* MÃ MÔN:ENG "&amp;VLOOKUP($E$2&amp;"-"&amp;$C$3,#REF!,5,0)</f>
        <v>#NAME?</v>
      </c>
      <c r="E3" s="171"/>
      <c r="F3" s="171"/>
      <c r="G3" s="171"/>
      <c r="H3" s="171"/>
      <c r="I3" s="171"/>
      <c r="J3" s="171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2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2"/>
      <c r="D4" s="172"/>
      <c r="E4" s="172"/>
      <c r="F4" s="172"/>
      <c r="G4" s="172"/>
      <c r="H4" s="172"/>
      <c r="I4" s="172"/>
      <c r="J4" s="172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6" t="s">
        <v>4</v>
      </c>
      <c r="C6" s="167" t="s">
        <v>64</v>
      </c>
      <c r="D6" s="168" t="s">
        <v>65</v>
      </c>
      <c r="E6" s="169" t="s">
        <v>10</v>
      </c>
      <c r="F6" s="167" t="s">
        <v>12</v>
      </c>
      <c r="G6" s="167" t="s">
        <v>66</v>
      </c>
      <c r="H6" s="167" t="s">
        <v>67</v>
      </c>
      <c r="I6" s="176" t="s">
        <v>56</v>
      </c>
      <c r="J6" s="176"/>
      <c r="K6" s="177" t="s">
        <v>68</v>
      </c>
      <c r="L6" s="178"/>
      <c r="M6" s="179"/>
    </row>
    <row r="7" spans="1:13" ht="27" customHeight="1">
      <c r="B7" s="166"/>
      <c r="C7" s="166"/>
      <c r="D7" s="168"/>
      <c r="E7" s="169"/>
      <c r="F7" s="166"/>
      <c r="G7" s="166"/>
      <c r="H7" s="166"/>
      <c r="I7" s="64" t="s">
        <v>69</v>
      </c>
      <c r="J7" s="64" t="s">
        <v>70</v>
      </c>
      <c r="K7" s="180"/>
      <c r="L7" s="181"/>
      <c r="M7" s="182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183" t="e">
        <f>IF($A8&gt;0,VLOOKUP($A8,#REF!,16,0),"")</f>
        <v>#NAME?</v>
      </c>
      <c r="L8" s="184"/>
      <c r="M8" s="185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73" t="e">
        <f>IF($A9&gt;0,VLOOKUP($A9,#REF!,16,0),"")</f>
        <v>#NAME?</v>
      </c>
      <c r="L9" s="174"/>
      <c r="M9" s="175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73" t="e">
        <f>IF($A10&gt;0,VLOOKUP($A10,#REF!,16,0),"")</f>
        <v>#NAME?</v>
      </c>
      <c r="L10" s="174"/>
      <c r="M10" s="175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73" t="e">
        <f>IF($A11&gt;0,VLOOKUP($A11,#REF!,16,0),"")</f>
        <v>#NAME?</v>
      </c>
      <c r="L11" s="174"/>
      <c r="M11" s="175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73" t="e">
        <f>IF($A12&gt;0,VLOOKUP($A12,#REF!,16,0),"")</f>
        <v>#NAME?</v>
      </c>
      <c r="L12" s="174"/>
      <c r="M12" s="175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73" t="e">
        <f>IF($A13&gt;0,VLOOKUP($A13,#REF!,16,0),"")</f>
        <v>#NAME?</v>
      </c>
      <c r="L13" s="174"/>
      <c r="M13" s="175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73" t="e">
        <f>IF($A14&gt;0,VLOOKUP($A14,#REF!,16,0),"")</f>
        <v>#NAME?</v>
      </c>
      <c r="L14" s="174"/>
      <c r="M14" s="175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73" t="e">
        <f>IF($A15&gt;0,VLOOKUP($A15,#REF!,16,0),"")</f>
        <v>#NAME?</v>
      </c>
      <c r="L15" s="174"/>
      <c r="M15" s="175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73" t="e">
        <f>IF($A16&gt;0,VLOOKUP($A16,#REF!,16,0),"")</f>
        <v>#NAME?</v>
      </c>
      <c r="L16" s="174"/>
      <c r="M16" s="175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73" t="e">
        <f>IF($A17&gt;0,VLOOKUP($A17,#REF!,16,0),"")</f>
        <v>#NAME?</v>
      </c>
      <c r="L17" s="174"/>
      <c r="M17" s="175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73" t="e">
        <f>IF($A18&gt;0,VLOOKUP($A18,#REF!,16,0),"")</f>
        <v>#NAME?</v>
      </c>
      <c r="L18" s="174"/>
      <c r="M18" s="175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73" t="e">
        <f>IF($A19&gt;0,VLOOKUP($A19,#REF!,16,0),"")</f>
        <v>#NAME?</v>
      </c>
      <c r="L19" s="174"/>
      <c r="M19" s="175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73" t="e">
        <f>IF($A20&gt;0,VLOOKUP($A20,#REF!,16,0),"")</f>
        <v>#NAME?</v>
      </c>
      <c r="L20" s="174"/>
      <c r="M20" s="175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73" t="e">
        <f>IF($A21&gt;0,VLOOKUP($A21,#REF!,16,0),"")</f>
        <v>#NAME?</v>
      </c>
      <c r="L21" s="174"/>
      <c r="M21" s="175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73" t="e">
        <f>IF($A22&gt;0,VLOOKUP($A22,#REF!,16,0),"")</f>
        <v>#NAME?</v>
      </c>
      <c r="L22" s="174"/>
      <c r="M22" s="175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73" t="e">
        <f>IF($A23&gt;0,VLOOKUP($A23,#REF!,16,0),"")</f>
        <v>#NAME?</v>
      </c>
      <c r="L23" s="174"/>
      <c r="M23" s="175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73" t="e">
        <f>IF($A24&gt;0,VLOOKUP($A24,#REF!,16,0),"")</f>
        <v>#NAME?</v>
      </c>
      <c r="L24" s="174"/>
      <c r="M24" s="175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73" t="e">
        <f>IF($A25&gt;0,VLOOKUP($A25,#REF!,16,0),"")</f>
        <v>#NAME?</v>
      </c>
      <c r="L25" s="174"/>
      <c r="M25" s="175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73" t="e">
        <f>IF($A26&gt;0,VLOOKUP($A26,#REF!,16,0),"")</f>
        <v>#NAME?</v>
      </c>
      <c r="L26" s="174"/>
      <c r="M26" s="175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73" t="e">
        <f>IF($A27&gt;0,VLOOKUP($A27,#REF!,16,0),"")</f>
        <v>#NAME?</v>
      </c>
      <c r="L27" s="174"/>
      <c r="M27" s="175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73" t="e">
        <f>IF($A28&gt;0,VLOOKUP($A28,#REF!,16,0),"")</f>
        <v>#NAME?</v>
      </c>
      <c r="L28" s="174"/>
      <c r="M28" s="175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73" t="e">
        <f>IF($A29&gt;0,VLOOKUP($A29,#REF!,16,0),"")</f>
        <v>#NAME?</v>
      </c>
      <c r="L29" s="174"/>
      <c r="M29" s="175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73" t="e">
        <f>IF($A30&gt;0,VLOOKUP($A30,#REF!,16,0),"")</f>
        <v>#NAME?</v>
      </c>
      <c r="L30" s="174"/>
      <c r="M30" s="175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73" t="e">
        <f>IF($A31&gt;0,VLOOKUP($A31,#REF!,16,0),"")</f>
        <v>#NAME?</v>
      </c>
      <c r="L31" s="174"/>
      <c r="M31" s="175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73" t="e">
        <f>IF($A32&gt;0,VLOOKUP($A32,#REF!,16,0),"")</f>
        <v>#NAME?</v>
      </c>
      <c r="L32" s="174"/>
      <c r="M32" s="175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73" t="e">
        <f>IF($A33&gt;0,VLOOKUP($A33,#REF!,16,0),"")</f>
        <v>#NAME?</v>
      </c>
      <c r="L33" s="174"/>
      <c r="M33" s="175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73" t="e">
        <f>IF($A34&gt;0,VLOOKUP($A34,#REF!,16,0),"")</f>
        <v>#NAME?</v>
      </c>
      <c r="L34" s="174"/>
      <c r="M34" s="175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73" t="e">
        <f>IF($A35&gt;0,VLOOKUP($A35,#REF!,16,0),"")</f>
        <v>#NAME?</v>
      </c>
      <c r="L35" s="174"/>
      <c r="M35" s="175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73" t="e">
        <f>IF($A36&gt;0,VLOOKUP($A36,#REF!,16,0),"")</f>
        <v>#NAME?</v>
      </c>
      <c r="L36" s="174"/>
      <c r="M36" s="175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73" t="e">
        <f>IF($A37&gt;0,VLOOKUP($A37,#REF!,16,0),"")</f>
        <v>#NAME?</v>
      </c>
      <c r="L37" s="174"/>
      <c r="M37" s="175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183" t="e">
        <f>IF($A44&gt;0,VLOOKUP($A44,#REF!,16,0),"")</f>
        <v>#NAME?</v>
      </c>
      <c r="L44" s="184"/>
      <c r="M44" s="185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73" t="e">
        <f>IF($A45&gt;0,VLOOKUP($A45,#REF!,16,0),"")</f>
        <v>#NAME?</v>
      </c>
      <c r="L45" s="174"/>
      <c r="M45" s="175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73" t="e">
        <f>IF($A46&gt;0,VLOOKUP($A46,#REF!,16,0),"")</f>
        <v>#NAME?</v>
      </c>
      <c r="L46" s="174"/>
      <c r="M46" s="175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73" t="e">
        <f>IF($A47&gt;0,VLOOKUP($A47,#REF!,16,0),"")</f>
        <v>#NAME?</v>
      </c>
      <c r="L47" s="174"/>
      <c r="M47" s="175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73" t="e">
        <f>IF($A48&gt;0,VLOOKUP($A48,#REF!,16,0),"")</f>
        <v>#NAME?</v>
      </c>
      <c r="L48" s="174"/>
      <c r="M48" s="175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73" t="e">
        <f>IF($A49&gt;0,VLOOKUP($A49,#REF!,16,0),"")</f>
        <v>#NAME?</v>
      </c>
      <c r="L49" s="174"/>
      <c r="M49" s="175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73" t="e">
        <f>IF($A50&gt;0,VLOOKUP($A50,#REF!,16,0),"")</f>
        <v>#NAME?</v>
      </c>
      <c r="L50" s="174"/>
      <c r="M50" s="175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73" t="e">
        <f>IF($A51&gt;0,VLOOKUP($A51,#REF!,16,0),"")</f>
        <v>#NAME?</v>
      </c>
      <c r="L51" s="174"/>
      <c r="M51" s="175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73" t="e">
        <f>IF($A52&gt;0,VLOOKUP($A52,#REF!,16,0),"")</f>
        <v>#NAME?</v>
      </c>
      <c r="L52" s="174"/>
      <c r="M52" s="175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73" t="e">
        <f>IF($A53&gt;0,VLOOKUP($A53,#REF!,16,0),"")</f>
        <v>#NAME?</v>
      </c>
      <c r="L53" s="174"/>
      <c r="M53" s="175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73" t="e">
        <f>IF($A54&gt;0,VLOOKUP($A54,#REF!,16,0),"")</f>
        <v>#NAME?</v>
      </c>
      <c r="L54" s="174"/>
      <c r="M54" s="175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73" t="e">
        <f>IF($A55&gt;0,VLOOKUP($A55,#REF!,16,0),"")</f>
        <v>#NAME?</v>
      </c>
      <c r="L55" s="174"/>
      <c r="M55" s="175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73" t="e">
        <f>IF($A56&gt;0,VLOOKUP($A56,#REF!,16,0),"")</f>
        <v>#NAME?</v>
      </c>
      <c r="L56" s="174"/>
      <c r="M56" s="175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73" t="e">
        <f>IF($A57&gt;0,VLOOKUP($A57,#REF!,16,0),"")</f>
        <v>#NAME?</v>
      </c>
      <c r="L57" s="174"/>
      <c r="M57" s="175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73" t="e">
        <f>IF($A58&gt;0,VLOOKUP($A58,#REF!,16,0),"")</f>
        <v>#NAME?</v>
      </c>
      <c r="L58" s="174"/>
      <c r="M58" s="175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73" t="e">
        <f>IF($A59&gt;0,VLOOKUP($A59,#REF!,16,0),"")</f>
        <v>#NAME?</v>
      </c>
      <c r="L59" s="174"/>
      <c r="M59" s="175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73" t="e">
        <f>IF($A60&gt;0,VLOOKUP($A60,#REF!,16,0),"")</f>
        <v>#NAME?</v>
      </c>
      <c r="L60" s="174"/>
      <c r="M60" s="175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73" t="e">
        <f>IF($A61&gt;0,VLOOKUP($A61,#REF!,16,0),"")</f>
        <v>#NAME?</v>
      </c>
      <c r="L61" s="174"/>
      <c r="M61" s="175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73" t="e">
        <f>IF($A62&gt;0,VLOOKUP($A62,#REF!,16,0),"")</f>
        <v>#NAME?</v>
      </c>
      <c r="L62" s="174"/>
      <c r="M62" s="175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73" t="e">
        <f>IF($A63&gt;0,VLOOKUP($A63,#REF!,16,0),"")</f>
        <v>#NAME?</v>
      </c>
      <c r="L63" s="174"/>
      <c r="M63" s="175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73" t="e">
        <f>IF($A64&gt;0,VLOOKUP($A64,#REF!,16,0),"")</f>
        <v>#NAME?</v>
      </c>
      <c r="L64" s="174"/>
      <c r="M64" s="175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73" t="e">
        <f>IF($A65&gt;0,VLOOKUP($A65,#REF!,16,0),"")</f>
        <v>#NAME?</v>
      </c>
      <c r="L65" s="174"/>
      <c r="M65" s="175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73" t="e">
        <f>IF($A66&gt;0,VLOOKUP($A66,#REF!,16,0),"")</f>
        <v>#NAME?</v>
      </c>
      <c r="L66" s="174"/>
      <c r="M66" s="175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73" t="e">
        <f>IF($A67&gt;0,VLOOKUP($A67,#REF!,16,0),"")</f>
        <v>#NAME?</v>
      </c>
      <c r="L67" s="174"/>
      <c r="M67" s="175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73" t="e">
        <f>IF($A68&gt;0,VLOOKUP($A68,#REF!,16,0),"")</f>
        <v>#NAME?</v>
      </c>
      <c r="L68" s="174"/>
      <c r="M68" s="175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73" t="e">
        <f>IF($A69&gt;0,VLOOKUP($A69,#REF!,16,0),"")</f>
        <v>#NAME?</v>
      </c>
      <c r="L69" s="174"/>
      <c r="M69" s="175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73" t="e">
        <f>IF($A70&gt;0,VLOOKUP($A70,#REF!,16,0),"")</f>
        <v>#NAME?</v>
      </c>
      <c r="L70" s="174"/>
      <c r="M70" s="175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73" t="e">
        <f>IF($A71&gt;0,VLOOKUP($A71,#REF!,16,0),"")</f>
        <v>#NAME?</v>
      </c>
      <c r="L71" s="174"/>
      <c r="M71" s="175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73" t="e">
        <f>IF($A72&gt;0,VLOOKUP($A72,#REF!,16,0),"")</f>
        <v>#NAME?</v>
      </c>
      <c r="L72" s="174"/>
      <c r="M72" s="175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73" t="e">
        <f>IF($A73&gt;0,VLOOKUP($A73,#REF!,16,0),"")</f>
        <v>#NAME?</v>
      </c>
      <c r="L73" s="174"/>
      <c r="M73" s="175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183" t="e">
        <f>IF($A80&gt;0,VLOOKUP($A80,#REF!,16,0),"")</f>
        <v>#NAME?</v>
      </c>
      <c r="L80" s="184"/>
      <c r="M80" s="185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73" t="e">
        <f>IF($A81&gt;0,VLOOKUP($A81,#REF!,16,0),"")</f>
        <v>#NAME?</v>
      </c>
      <c r="L81" s="174"/>
      <c r="M81" s="175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73" t="e">
        <f>IF($A82&gt;0,VLOOKUP($A82,#REF!,16,0),"")</f>
        <v>#NAME?</v>
      </c>
      <c r="L82" s="174"/>
      <c r="M82" s="175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73" t="e">
        <f>IF($A83&gt;0,VLOOKUP($A83,#REF!,16,0),"")</f>
        <v>#NAME?</v>
      </c>
      <c r="L83" s="174"/>
      <c r="M83" s="175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73" t="e">
        <f>IF($A84&gt;0,VLOOKUP($A84,#REF!,16,0),"")</f>
        <v>#NAME?</v>
      </c>
      <c r="L84" s="174"/>
      <c r="M84" s="175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73" t="e">
        <f>IF($A85&gt;0,VLOOKUP($A85,#REF!,16,0),"")</f>
        <v>#NAME?</v>
      </c>
      <c r="L85" s="174"/>
      <c r="M85" s="175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73" t="e">
        <f>IF($A86&gt;0,VLOOKUP($A86,#REF!,16,0),"")</f>
        <v>#NAME?</v>
      </c>
      <c r="L86" s="174"/>
      <c r="M86" s="175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73" t="e">
        <f>IF($A87&gt;0,VLOOKUP($A87,#REF!,16,0),"")</f>
        <v>#NAME?</v>
      </c>
      <c r="L87" s="174"/>
      <c r="M87" s="175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73" t="e">
        <f>IF($A88&gt;0,VLOOKUP($A88,#REF!,16,0),"")</f>
        <v>#NAME?</v>
      </c>
      <c r="L88" s="174"/>
      <c r="M88" s="175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73" t="e">
        <f>IF($A89&gt;0,VLOOKUP($A89,#REF!,16,0),"")</f>
        <v>#NAME?</v>
      </c>
      <c r="L89" s="174"/>
      <c r="M89" s="175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73" t="e">
        <f>IF($A90&gt;0,VLOOKUP($A90,#REF!,16,0),"")</f>
        <v>#NAME?</v>
      </c>
      <c r="L90" s="174"/>
      <c r="M90" s="175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73" t="e">
        <f>IF($A91&gt;0,VLOOKUP($A91,#REF!,16,0),"")</f>
        <v>#NAME?</v>
      </c>
      <c r="L91" s="174"/>
      <c r="M91" s="175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73" t="e">
        <f>IF($A92&gt;0,VLOOKUP($A92,#REF!,16,0),"")</f>
        <v>#NAME?</v>
      </c>
      <c r="L92" s="174"/>
      <c r="M92" s="175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73" t="e">
        <f>IF($A93&gt;0,VLOOKUP($A93,#REF!,16,0),"")</f>
        <v>#NAME?</v>
      </c>
      <c r="L93" s="174"/>
      <c r="M93" s="175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73" t="e">
        <f>IF($A94&gt;0,VLOOKUP($A94,#REF!,16,0),"")</f>
        <v>#NAME?</v>
      </c>
      <c r="L94" s="174"/>
      <c r="M94" s="175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73" t="e">
        <f>IF($A95&gt;0,VLOOKUP($A95,#REF!,16,0),"")</f>
        <v>#NAME?</v>
      </c>
      <c r="L95" s="174"/>
      <c r="M95" s="175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73" t="e">
        <f>IF($A96&gt;0,VLOOKUP($A96,#REF!,16,0),"")</f>
        <v>#NAME?</v>
      </c>
      <c r="L96" s="174"/>
      <c r="M96" s="175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73" t="e">
        <f>IF($A97&gt;0,VLOOKUP($A97,#REF!,16,0),"")</f>
        <v>#NAME?</v>
      </c>
      <c r="L97" s="174"/>
      <c r="M97" s="175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73" t="e">
        <f>IF($A98&gt;0,VLOOKUP($A98,#REF!,16,0),"")</f>
        <v>#NAME?</v>
      </c>
      <c r="L98" s="174"/>
      <c r="M98" s="175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73" t="e">
        <f>IF($A99&gt;0,VLOOKUP($A99,#REF!,16,0),"")</f>
        <v>#NAME?</v>
      </c>
      <c r="L99" s="174"/>
      <c r="M99" s="175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73" t="e">
        <f>IF($A100&gt;0,VLOOKUP($A100,#REF!,16,0),"")</f>
        <v>#NAME?</v>
      </c>
      <c r="L100" s="174"/>
      <c r="M100" s="175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73" t="e">
        <f>IF($A101&gt;0,VLOOKUP($A101,#REF!,16,0),"")</f>
        <v>#NAME?</v>
      </c>
      <c r="L101" s="174"/>
      <c r="M101" s="175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73" t="e">
        <f>IF($A102&gt;0,VLOOKUP($A102,#REF!,16,0),"")</f>
        <v>#NAME?</v>
      </c>
      <c r="L102" s="174"/>
      <c r="M102" s="175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73" t="e">
        <f>IF($A103&gt;0,VLOOKUP($A103,#REF!,16,0),"")</f>
        <v>#NAME?</v>
      </c>
      <c r="L103" s="174"/>
      <c r="M103" s="175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73" t="e">
        <f>IF($A104&gt;0,VLOOKUP($A104,#REF!,16,0),"")</f>
        <v>#NAME?</v>
      </c>
      <c r="L104" s="174"/>
      <c r="M104" s="175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73" t="e">
        <f>IF($A105&gt;0,VLOOKUP($A105,#REF!,16,0),"")</f>
        <v>#NAME?</v>
      </c>
      <c r="L105" s="174"/>
      <c r="M105" s="175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73" t="e">
        <f>IF($A106&gt;0,VLOOKUP($A106,#REF!,16,0),"")</f>
        <v>#NAME?</v>
      </c>
      <c r="L106" s="174"/>
      <c r="M106" s="175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73" t="e">
        <f>IF($A107&gt;0,VLOOKUP($A107,#REF!,16,0),"")</f>
        <v>#NAME?</v>
      </c>
      <c r="L107" s="174"/>
      <c r="M107" s="175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73" t="e">
        <f>IF($A108&gt;0,VLOOKUP($A108,#REF!,16,0),"")</f>
        <v>#NAME?</v>
      </c>
      <c r="L108" s="174"/>
      <c r="M108" s="175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73" t="e">
        <f>IF($A109&gt;0,VLOOKUP($A109,#REF!,16,0),"")</f>
        <v>#NAME?</v>
      </c>
      <c r="L109" s="174"/>
      <c r="M109" s="175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4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2"/>
  <sheetViews>
    <sheetView tabSelected="1" workbookViewId="0"/>
  </sheetViews>
  <sheetFormatPr defaultRowHeight="15"/>
  <cols>
    <col min="1" max="1" width="3" bestFit="1" customWidth="1"/>
    <col min="2" max="2" width="6.140625" customWidth="1"/>
    <col min="3" max="3" width="14.7109375" bestFit="1" customWidth="1"/>
    <col min="4" max="4" width="19.140625" bestFit="1" customWidth="1"/>
    <col min="5" max="5" width="16.5703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4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70" t="s">
        <v>123</v>
      </c>
      <c r="G3" s="170"/>
      <c r="H3" s="170"/>
      <c r="I3" s="170"/>
      <c r="J3" s="170"/>
      <c r="K3" s="170"/>
      <c r="L3" s="58" t="s">
        <v>181</v>
      </c>
    </row>
    <row r="4" spans="1:14" s="56" customFormat="1">
      <c r="C4" s="186" t="s">
        <v>59</v>
      </c>
      <c r="D4" s="186"/>
      <c r="E4" s="59" t="s">
        <v>124</v>
      </c>
      <c r="F4" s="187" t="s">
        <v>182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2</v>
      </c>
    </row>
    <row r="5" spans="1:14" s="62" customFormat="1" ht="18.75" customHeight="1">
      <c r="C5" s="63" t="s">
        <v>122</v>
      </c>
      <c r="D5" s="171" t="s">
        <v>183</v>
      </c>
      <c r="E5" s="171"/>
      <c r="F5" s="171"/>
      <c r="G5" s="171"/>
      <c r="H5" s="171"/>
      <c r="I5" s="171"/>
      <c r="J5" s="171"/>
      <c r="K5" s="171"/>
      <c r="L5" s="60" t="s">
        <v>62</v>
      </c>
      <c r="M5" s="60" t="s">
        <v>61</v>
      </c>
      <c r="N5" s="60">
        <v>2</v>
      </c>
    </row>
    <row r="6" spans="1:14" s="62" customFormat="1" ht="18.75" customHeight="1">
      <c r="B6" s="172" t="s">
        <v>184</v>
      </c>
      <c r="C6" s="172"/>
      <c r="D6" s="172"/>
      <c r="E6" s="172"/>
      <c r="F6" s="172"/>
      <c r="G6" s="172"/>
      <c r="H6" s="172"/>
      <c r="I6" s="172"/>
      <c r="J6" s="172"/>
      <c r="K6" s="172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66" t="s">
        <v>4</v>
      </c>
      <c r="C8" s="167" t="s">
        <v>64</v>
      </c>
      <c r="D8" s="168" t="s">
        <v>9</v>
      </c>
      <c r="E8" s="169" t="s">
        <v>10</v>
      </c>
      <c r="F8" s="167" t="s">
        <v>75</v>
      </c>
      <c r="G8" s="167" t="s">
        <v>76</v>
      </c>
      <c r="H8" s="167" t="s">
        <v>66</v>
      </c>
      <c r="I8" s="167" t="s">
        <v>67</v>
      </c>
      <c r="J8" s="176" t="s">
        <v>56</v>
      </c>
      <c r="K8" s="176"/>
      <c r="L8" s="177" t="s">
        <v>68</v>
      </c>
      <c r="M8" s="178"/>
      <c r="N8" s="179"/>
    </row>
    <row r="9" spans="1:14" s="114" customFormat="1" ht="27" customHeight="1">
      <c r="B9" s="166"/>
      <c r="C9" s="166"/>
      <c r="D9" s="168"/>
      <c r="E9" s="169"/>
      <c r="F9" s="166"/>
      <c r="G9" s="166"/>
      <c r="H9" s="166"/>
      <c r="I9" s="166"/>
      <c r="J9" s="64" t="s">
        <v>69</v>
      </c>
      <c r="K9" s="64" t="s">
        <v>70</v>
      </c>
      <c r="L9" s="180"/>
      <c r="M9" s="181"/>
      <c r="N9" s="182"/>
    </row>
    <row r="10" spans="1:14" s="114" customFormat="1" ht="20.100000000000001" customHeight="1">
      <c r="A10" s="114">
        <v>1</v>
      </c>
      <c r="B10" s="65">
        <v>1</v>
      </c>
      <c r="C10" s="102" t="s">
        <v>148</v>
      </c>
      <c r="D10" s="67" t="s">
        <v>153</v>
      </c>
      <c r="E10" s="68" t="s">
        <v>85</v>
      </c>
      <c r="F10" s="105" t="s">
        <v>154</v>
      </c>
      <c r="G10" s="105" t="s">
        <v>118</v>
      </c>
      <c r="H10" s="69"/>
      <c r="I10" s="70"/>
      <c r="J10" s="70"/>
      <c r="K10" s="70"/>
      <c r="L10" s="183" t="s">
        <v>80</v>
      </c>
      <c r="M10" s="184"/>
      <c r="N10" s="185"/>
    </row>
    <row r="11" spans="1:14" s="114" customFormat="1" ht="20.100000000000001" customHeight="1">
      <c r="A11" s="114">
        <v>2</v>
      </c>
      <c r="B11" s="65">
        <v>2</v>
      </c>
      <c r="C11" s="102" t="s">
        <v>128</v>
      </c>
      <c r="D11" s="67" t="s">
        <v>111</v>
      </c>
      <c r="E11" s="68" t="s">
        <v>85</v>
      </c>
      <c r="F11" s="105" t="s">
        <v>154</v>
      </c>
      <c r="G11" s="105" t="s">
        <v>118</v>
      </c>
      <c r="H11" s="69"/>
      <c r="I11" s="70"/>
      <c r="J11" s="70"/>
      <c r="K11" s="70"/>
      <c r="L11" s="173" t="s">
        <v>80</v>
      </c>
      <c r="M11" s="174"/>
      <c r="N11" s="175"/>
    </row>
    <row r="12" spans="1:14" s="114" customFormat="1" ht="20.100000000000001" customHeight="1">
      <c r="A12" s="114">
        <v>3</v>
      </c>
      <c r="B12" s="65">
        <v>3</v>
      </c>
      <c r="C12" s="102" t="s">
        <v>129</v>
      </c>
      <c r="D12" s="67" t="s">
        <v>155</v>
      </c>
      <c r="E12" s="68" t="s">
        <v>85</v>
      </c>
      <c r="F12" s="105" t="s">
        <v>154</v>
      </c>
      <c r="G12" s="105" t="s">
        <v>118</v>
      </c>
      <c r="H12" s="69"/>
      <c r="I12" s="70"/>
      <c r="J12" s="70"/>
      <c r="K12" s="70"/>
      <c r="L12" s="173" t="s">
        <v>80</v>
      </c>
      <c r="M12" s="174"/>
      <c r="N12" s="175"/>
    </row>
    <row r="13" spans="1:14" s="114" customFormat="1" ht="20.100000000000001" customHeight="1">
      <c r="A13" s="114">
        <v>4</v>
      </c>
      <c r="B13" s="65">
        <v>4</v>
      </c>
      <c r="C13" s="102" t="s">
        <v>156</v>
      </c>
      <c r="D13" s="67" t="s">
        <v>109</v>
      </c>
      <c r="E13" s="68" t="s">
        <v>85</v>
      </c>
      <c r="F13" s="105" t="s">
        <v>154</v>
      </c>
      <c r="G13" s="105" t="s">
        <v>120</v>
      </c>
      <c r="H13" s="69"/>
      <c r="I13" s="70"/>
      <c r="J13" s="70"/>
      <c r="K13" s="70"/>
      <c r="L13" s="173" t="s">
        <v>80</v>
      </c>
      <c r="M13" s="174"/>
      <c r="N13" s="175"/>
    </row>
    <row r="14" spans="1:14" s="114" customFormat="1" ht="20.100000000000001" customHeight="1">
      <c r="A14" s="114">
        <v>5</v>
      </c>
      <c r="B14" s="65">
        <v>5</v>
      </c>
      <c r="C14" s="102" t="s">
        <v>157</v>
      </c>
      <c r="D14" s="67" t="s">
        <v>158</v>
      </c>
      <c r="E14" s="68" t="s">
        <v>85</v>
      </c>
      <c r="F14" s="105" t="s">
        <v>154</v>
      </c>
      <c r="G14" s="105" t="s">
        <v>121</v>
      </c>
      <c r="H14" s="69"/>
      <c r="I14" s="70"/>
      <c r="J14" s="70"/>
      <c r="K14" s="70"/>
      <c r="L14" s="173" t="s">
        <v>81</v>
      </c>
      <c r="M14" s="174"/>
      <c r="N14" s="175"/>
    </row>
    <row r="15" spans="1:14" s="114" customFormat="1" ht="20.100000000000001" customHeight="1">
      <c r="A15" s="114">
        <v>6</v>
      </c>
      <c r="B15" s="65">
        <v>6</v>
      </c>
      <c r="C15" s="102" t="s">
        <v>134</v>
      </c>
      <c r="D15" s="67" t="s">
        <v>159</v>
      </c>
      <c r="E15" s="68" t="s">
        <v>85</v>
      </c>
      <c r="F15" s="105" t="s">
        <v>154</v>
      </c>
      <c r="G15" s="105" t="s">
        <v>120</v>
      </c>
      <c r="H15" s="69"/>
      <c r="I15" s="70"/>
      <c r="J15" s="70"/>
      <c r="K15" s="70"/>
      <c r="L15" s="173" t="s">
        <v>80</v>
      </c>
      <c r="M15" s="174"/>
      <c r="N15" s="175"/>
    </row>
    <row r="16" spans="1:14" s="114" customFormat="1" ht="20.100000000000001" customHeight="1">
      <c r="A16" s="114">
        <v>7</v>
      </c>
      <c r="B16" s="65">
        <v>7</v>
      </c>
      <c r="C16" s="102" t="s">
        <v>135</v>
      </c>
      <c r="D16" s="67" t="s">
        <v>160</v>
      </c>
      <c r="E16" s="68" t="s">
        <v>96</v>
      </c>
      <c r="F16" s="105" t="s">
        <v>154</v>
      </c>
      <c r="G16" s="105" t="s">
        <v>120</v>
      </c>
      <c r="H16" s="69"/>
      <c r="I16" s="70"/>
      <c r="J16" s="70"/>
      <c r="K16" s="70"/>
      <c r="L16" s="173" t="s">
        <v>80</v>
      </c>
      <c r="M16" s="174"/>
      <c r="N16" s="175"/>
    </row>
    <row r="17" spans="1:14" s="114" customFormat="1" ht="20.100000000000001" customHeight="1">
      <c r="A17" s="114">
        <v>8</v>
      </c>
      <c r="B17" s="65">
        <v>8</v>
      </c>
      <c r="C17" s="102" t="s">
        <v>143</v>
      </c>
      <c r="D17" s="67" t="s">
        <v>161</v>
      </c>
      <c r="E17" s="68" t="s">
        <v>110</v>
      </c>
      <c r="F17" s="105" t="s">
        <v>154</v>
      </c>
      <c r="G17" s="105" t="s">
        <v>118</v>
      </c>
      <c r="H17" s="69"/>
      <c r="I17" s="70"/>
      <c r="J17" s="70"/>
      <c r="K17" s="70"/>
      <c r="L17" s="173" t="s">
        <v>80</v>
      </c>
      <c r="M17" s="174"/>
      <c r="N17" s="175"/>
    </row>
    <row r="18" spans="1:14" s="114" customFormat="1" ht="20.100000000000001" customHeight="1">
      <c r="A18" s="114">
        <v>9</v>
      </c>
      <c r="B18" s="65">
        <v>9</v>
      </c>
      <c r="C18" s="102" t="s">
        <v>130</v>
      </c>
      <c r="D18" s="67" t="s">
        <v>162</v>
      </c>
      <c r="E18" s="68" t="s">
        <v>101</v>
      </c>
      <c r="F18" s="105" t="s">
        <v>154</v>
      </c>
      <c r="G18" s="105" t="s">
        <v>118</v>
      </c>
      <c r="H18" s="69"/>
      <c r="I18" s="70"/>
      <c r="J18" s="70"/>
      <c r="K18" s="70"/>
      <c r="L18" s="173" t="s">
        <v>80</v>
      </c>
      <c r="M18" s="174"/>
      <c r="N18" s="175"/>
    </row>
    <row r="19" spans="1:14" s="114" customFormat="1" ht="20.100000000000001" customHeight="1">
      <c r="A19" s="114">
        <v>10</v>
      </c>
      <c r="B19" s="65">
        <v>10</v>
      </c>
      <c r="C19" s="102" t="s">
        <v>131</v>
      </c>
      <c r="D19" s="67" t="s">
        <v>163</v>
      </c>
      <c r="E19" s="68" t="s">
        <v>97</v>
      </c>
      <c r="F19" s="105" t="s">
        <v>154</v>
      </c>
      <c r="G19" s="105" t="s">
        <v>118</v>
      </c>
      <c r="H19" s="69"/>
      <c r="I19" s="70"/>
      <c r="J19" s="70"/>
      <c r="K19" s="70"/>
      <c r="L19" s="173" t="s">
        <v>80</v>
      </c>
      <c r="M19" s="174"/>
      <c r="N19" s="175"/>
    </row>
    <row r="20" spans="1:14" s="114" customFormat="1" ht="20.100000000000001" customHeight="1">
      <c r="A20" s="114">
        <v>11</v>
      </c>
      <c r="B20" s="65">
        <v>11</v>
      </c>
      <c r="C20" s="102" t="s">
        <v>132</v>
      </c>
      <c r="D20" s="67" t="s">
        <v>108</v>
      </c>
      <c r="E20" s="68" t="s">
        <v>100</v>
      </c>
      <c r="F20" s="105" t="s">
        <v>154</v>
      </c>
      <c r="G20" s="105" t="s">
        <v>118</v>
      </c>
      <c r="H20" s="69"/>
      <c r="I20" s="70"/>
      <c r="J20" s="70"/>
      <c r="K20" s="70"/>
      <c r="L20" s="173" t="s">
        <v>80</v>
      </c>
      <c r="M20" s="174"/>
      <c r="N20" s="175"/>
    </row>
    <row r="21" spans="1:14" s="114" customFormat="1" ht="20.100000000000001" customHeight="1">
      <c r="A21" s="114">
        <v>12</v>
      </c>
      <c r="B21" s="65">
        <v>12</v>
      </c>
      <c r="C21" s="102" t="s">
        <v>139</v>
      </c>
      <c r="D21" s="67" t="s">
        <v>164</v>
      </c>
      <c r="E21" s="68" t="s">
        <v>93</v>
      </c>
      <c r="F21" s="105" t="s">
        <v>154</v>
      </c>
      <c r="G21" s="105" t="s">
        <v>121</v>
      </c>
      <c r="H21" s="69"/>
      <c r="I21" s="70"/>
      <c r="J21" s="70"/>
      <c r="K21" s="70"/>
      <c r="L21" s="173" t="s">
        <v>80</v>
      </c>
      <c r="M21" s="174"/>
      <c r="N21" s="175"/>
    </row>
    <row r="22" spans="1:14" s="114" customFormat="1" ht="20.100000000000001" customHeight="1">
      <c r="A22" s="114">
        <v>13</v>
      </c>
      <c r="B22" s="65">
        <v>13</v>
      </c>
      <c r="C22" s="102" t="s">
        <v>147</v>
      </c>
      <c r="D22" s="67" t="s">
        <v>90</v>
      </c>
      <c r="E22" s="68" t="s">
        <v>106</v>
      </c>
      <c r="F22" s="105" t="s">
        <v>154</v>
      </c>
      <c r="G22" s="105" t="s">
        <v>120</v>
      </c>
      <c r="H22" s="69"/>
      <c r="I22" s="70"/>
      <c r="J22" s="70"/>
      <c r="K22" s="70"/>
      <c r="L22" s="173" t="s">
        <v>80</v>
      </c>
      <c r="M22" s="174"/>
      <c r="N22" s="175"/>
    </row>
    <row r="23" spans="1:14" s="114" customFormat="1" ht="20.100000000000001" customHeight="1">
      <c r="A23" s="114">
        <v>14</v>
      </c>
      <c r="B23" s="65">
        <v>14</v>
      </c>
      <c r="C23" s="102" t="s">
        <v>126</v>
      </c>
      <c r="D23" s="67" t="s">
        <v>165</v>
      </c>
      <c r="E23" s="68" t="s">
        <v>116</v>
      </c>
      <c r="F23" s="105" t="s">
        <v>154</v>
      </c>
      <c r="G23" s="105" t="s">
        <v>115</v>
      </c>
      <c r="H23" s="69"/>
      <c r="I23" s="70"/>
      <c r="J23" s="70"/>
      <c r="K23" s="70"/>
      <c r="L23" s="173" t="s">
        <v>80</v>
      </c>
      <c r="M23" s="174"/>
      <c r="N23" s="175"/>
    </row>
    <row r="24" spans="1:14" s="114" customFormat="1" ht="20.100000000000001" customHeight="1">
      <c r="A24" s="114">
        <v>15</v>
      </c>
      <c r="B24" s="65">
        <v>15</v>
      </c>
      <c r="C24" s="102" t="s">
        <v>136</v>
      </c>
      <c r="D24" s="67" t="s">
        <v>166</v>
      </c>
      <c r="E24" s="68" t="s">
        <v>95</v>
      </c>
      <c r="F24" s="105" t="s">
        <v>154</v>
      </c>
      <c r="G24" s="105" t="s">
        <v>120</v>
      </c>
      <c r="H24" s="69"/>
      <c r="I24" s="70"/>
      <c r="J24" s="70"/>
      <c r="K24" s="70"/>
      <c r="L24" s="173" t="s">
        <v>80</v>
      </c>
      <c r="M24" s="174"/>
      <c r="N24" s="175"/>
    </row>
    <row r="25" spans="1:14" s="114" customFormat="1" ht="20.100000000000001" customHeight="1">
      <c r="A25" s="114">
        <v>16</v>
      </c>
      <c r="B25" s="65">
        <v>16</v>
      </c>
      <c r="C25" s="102" t="s">
        <v>140</v>
      </c>
      <c r="D25" s="67" t="s">
        <v>167</v>
      </c>
      <c r="E25" s="68" t="s">
        <v>86</v>
      </c>
      <c r="F25" s="105" t="s">
        <v>154</v>
      </c>
      <c r="G25" s="105" t="s">
        <v>121</v>
      </c>
      <c r="H25" s="69"/>
      <c r="I25" s="70"/>
      <c r="J25" s="70"/>
      <c r="K25" s="70"/>
      <c r="L25" s="173" t="s">
        <v>80</v>
      </c>
      <c r="M25" s="174"/>
      <c r="N25" s="175"/>
    </row>
    <row r="26" spans="1:14" s="114" customFormat="1" ht="20.100000000000001" customHeight="1">
      <c r="A26" s="114">
        <v>0</v>
      </c>
      <c r="B26" s="65">
        <v>17</v>
      </c>
      <c r="C26" s="102" t="s">
        <v>80</v>
      </c>
      <c r="D26" s="67" t="s">
        <v>80</v>
      </c>
      <c r="E26" s="68" t="s">
        <v>80</v>
      </c>
      <c r="F26" s="105" t="s">
        <v>80</v>
      </c>
      <c r="G26" s="105" t="s">
        <v>80</v>
      </c>
      <c r="H26" s="69"/>
      <c r="I26" s="70"/>
      <c r="J26" s="70"/>
      <c r="K26" s="70"/>
      <c r="L26" s="173" t="s">
        <v>80</v>
      </c>
      <c r="M26" s="174"/>
      <c r="N26" s="175"/>
    </row>
    <row r="27" spans="1:14" s="114" customFormat="1" ht="20.100000000000001" customHeight="1">
      <c r="A27" s="114">
        <v>0</v>
      </c>
      <c r="B27" s="65">
        <v>18</v>
      </c>
      <c r="C27" s="102" t="s">
        <v>80</v>
      </c>
      <c r="D27" s="67" t="s">
        <v>80</v>
      </c>
      <c r="E27" s="68" t="s">
        <v>80</v>
      </c>
      <c r="F27" s="105" t="s">
        <v>80</v>
      </c>
      <c r="G27" s="105" t="s">
        <v>80</v>
      </c>
      <c r="H27" s="69"/>
      <c r="I27" s="70"/>
      <c r="J27" s="70"/>
      <c r="K27" s="70"/>
      <c r="L27" s="173" t="s">
        <v>80</v>
      </c>
      <c r="M27" s="174"/>
      <c r="N27" s="175"/>
    </row>
    <row r="28" spans="1:14" s="114" customFormat="1" ht="20.100000000000001" customHeight="1">
      <c r="A28" s="114">
        <v>0</v>
      </c>
      <c r="B28" s="65">
        <v>19</v>
      </c>
      <c r="C28" s="102" t="s">
        <v>80</v>
      </c>
      <c r="D28" s="67" t="s">
        <v>80</v>
      </c>
      <c r="E28" s="68" t="s">
        <v>80</v>
      </c>
      <c r="F28" s="105" t="s">
        <v>80</v>
      </c>
      <c r="G28" s="105" t="s">
        <v>80</v>
      </c>
      <c r="H28" s="69"/>
      <c r="I28" s="70"/>
      <c r="J28" s="70"/>
      <c r="K28" s="70"/>
      <c r="L28" s="173" t="s">
        <v>80</v>
      </c>
      <c r="M28" s="174"/>
      <c r="N28" s="175"/>
    </row>
    <row r="29" spans="1:14" s="114" customFormat="1" ht="20.100000000000001" customHeight="1">
      <c r="A29" s="114">
        <v>0</v>
      </c>
      <c r="B29" s="65">
        <v>20</v>
      </c>
      <c r="C29" s="102" t="s">
        <v>80</v>
      </c>
      <c r="D29" s="67" t="s">
        <v>80</v>
      </c>
      <c r="E29" s="68" t="s">
        <v>80</v>
      </c>
      <c r="F29" s="105" t="s">
        <v>80</v>
      </c>
      <c r="G29" s="105" t="s">
        <v>80</v>
      </c>
      <c r="H29" s="69"/>
      <c r="I29" s="70"/>
      <c r="J29" s="70"/>
      <c r="K29" s="70"/>
      <c r="L29" s="173" t="s">
        <v>80</v>
      </c>
      <c r="M29" s="174"/>
      <c r="N29" s="175"/>
    </row>
    <row r="30" spans="1:14" s="114" customFormat="1" ht="20.100000000000001" customHeight="1">
      <c r="A30" s="114">
        <v>0</v>
      </c>
      <c r="B30" s="65">
        <v>21</v>
      </c>
      <c r="C30" s="102" t="s">
        <v>80</v>
      </c>
      <c r="D30" s="67" t="s">
        <v>80</v>
      </c>
      <c r="E30" s="68" t="s">
        <v>80</v>
      </c>
      <c r="F30" s="105" t="s">
        <v>80</v>
      </c>
      <c r="G30" s="105" t="s">
        <v>80</v>
      </c>
      <c r="H30" s="69"/>
      <c r="I30" s="70"/>
      <c r="J30" s="70"/>
      <c r="K30" s="70"/>
      <c r="L30" s="173" t="s">
        <v>80</v>
      </c>
      <c r="M30" s="174"/>
      <c r="N30" s="175"/>
    </row>
    <row r="31" spans="1:14" s="114" customFormat="1" ht="20.100000000000001" customHeight="1">
      <c r="A31" s="114">
        <v>0</v>
      </c>
      <c r="B31" s="65">
        <v>22</v>
      </c>
      <c r="C31" s="102" t="s">
        <v>80</v>
      </c>
      <c r="D31" s="67" t="s">
        <v>80</v>
      </c>
      <c r="E31" s="68" t="s">
        <v>80</v>
      </c>
      <c r="F31" s="105" t="s">
        <v>80</v>
      </c>
      <c r="G31" s="105" t="s">
        <v>80</v>
      </c>
      <c r="H31" s="69"/>
      <c r="I31" s="70"/>
      <c r="J31" s="70"/>
      <c r="K31" s="70"/>
      <c r="L31" s="173" t="s">
        <v>80</v>
      </c>
      <c r="M31" s="174"/>
      <c r="N31" s="175"/>
    </row>
    <row r="32" spans="1:14" s="114" customFormat="1" ht="20.100000000000001" customHeight="1">
      <c r="A32" s="114">
        <v>0</v>
      </c>
      <c r="B32" s="65">
        <v>23</v>
      </c>
      <c r="C32" s="102" t="s">
        <v>80</v>
      </c>
      <c r="D32" s="67" t="s">
        <v>80</v>
      </c>
      <c r="E32" s="68" t="s">
        <v>80</v>
      </c>
      <c r="F32" s="105" t="s">
        <v>80</v>
      </c>
      <c r="G32" s="105" t="s">
        <v>80</v>
      </c>
      <c r="H32" s="69"/>
      <c r="I32" s="70"/>
      <c r="J32" s="70"/>
      <c r="K32" s="70"/>
      <c r="L32" s="173" t="s">
        <v>80</v>
      </c>
      <c r="M32" s="174"/>
      <c r="N32" s="175"/>
    </row>
    <row r="33" spans="1:15" s="114" customFormat="1" ht="20.100000000000001" customHeight="1">
      <c r="A33" s="114">
        <v>0</v>
      </c>
      <c r="B33" s="65">
        <v>24</v>
      </c>
      <c r="C33" s="102" t="s">
        <v>80</v>
      </c>
      <c r="D33" s="67" t="s">
        <v>80</v>
      </c>
      <c r="E33" s="68" t="s">
        <v>80</v>
      </c>
      <c r="F33" s="105" t="s">
        <v>80</v>
      </c>
      <c r="G33" s="105" t="s">
        <v>80</v>
      </c>
      <c r="H33" s="69"/>
      <c r="I33" s="70"/>
      <c r="J33" s="70"/>
      <c r="K33" s="70"/>
      <c r="L33" s="173" t="s">
        <v>80</v>
      </c>
      <c r="M33" s="174"/>
      <c r="N33" s="175"/>
    </row>
    <row r="34" spans="1:15" s="114" customFormat="1" ht="20.100000000000001" customHeight="1">
      <c r="A34" s="114">
        <v>0</v>
      </c>
      <c r="B34" s="65">
        <v>25</v>
      </c>
      <c r="C34" s="102" t="s">
        <v>80</v>
      </c>
      <c r="D34" s="67" t="s">
        <v>80</v>
      </c>
      <c r="E34" s="68" t="s">
        <v>80</v>
      </c>
      <c r="F34" s="105" t="s">
        <v>80</v>
      </c>
      <c r="G34" s="105" t="s">
        <v>80</v>
      </c>
      <c r="H34" s="69"/>
      <c r="I34" s="70"/>
      <c r="J34" s="70"/>
      <c r="K34" s="70"/>
      <c r="L34" s="173" t="s">
        <v>80</v>
      </c>
      <c r="M34" s="174"/>
      <c r="N34" s="175"/>
    </row>
    <row r="35" spans="1:15" s="114" customFormat="1" ht="20.100000000000001" customHeight="1">
      <c r="A35" s="114">
        <v>0</v>
      </c>
      <c r="B35" s="65">
        <v>26</v>
      </c>
      <c r="C35" s="102" t="s">
        <v>80</v>
      </c>
      <c r="D35" s="67" t="s">
        <v>80</v>
      </c>
      <c r="E35" s="68" t="s">
        <v>80</v>
      </c>
      <c r="F35" s="105" t="s">
        <v>80</v>
      </c>
      <c r="G35" s="105" t="s">
        <v>80</v>
      </c>
      <c r="H35" s="69"/>
      <c r="I35" s="70"/>
      <c r="J35" s="70"/>
      <c r="K35" s="70"/>
      <c r="L35" s="173" t="s">
        <v>80</v>
      </c>
      <c r="M35" s="174"/>
      <c r="N35" s="175"/>
    </row>
    <row r="36" spans="1:15" s="114" customFormat="1" ht="20.100000000000001" customHeight="1">
      <c r="A36" s="114">
        <v>0</v>
      </c>
      <c r="B36" s="65">
        <v>27</v>
      </c>
      <c r="C36" s="102" t="s">
        <v>80</v>
      </c>
      <c r="D36" s="67" t="s">
        <v>80</v>
      </c>
      <c r="E36" s="68" t="s">
        <v>80</v>
      </c>
      <c r="F36" s="105" t="s">
        <v>80</v>
      </c>
      <c r="G36" s="105" t="s">
        <v>80</v>
      </c>
      <c r="H36" s="69"/>
      <c r="I36" s="70"/>
      <c r="J36" s="70"/>
      <c r="K36" s="70"/>
      <c r="L36" s="173" t="s">
        <v>80</v>
      </c>
      <c r="M36" s="174"/>
      <c r="N36" s="175"/>
    </row>
    <row r="37" spans="1:15" s="114" customFormat="1" ht="20.100000000000001" customHeight="1">
      <c r="A37" s="114">
        <v>0</v>
      </c>
      <c r="B37" s="65">
        <v>28</v>
      </c>
      <c r="C37" s="102" t="s">
        <v>80</v>
      </c>
      <c r="D37" s="67" t="s">
        <v>80</v>
      </c>
      <c r="E37" s="68" t="s">
        <v>80</v>
      </c>
      <c r="F37" s="105" t="s">
        <v>80</v>
      </c>
      <c r="G37" s="105" t="s">
        <v>80</v>
      </c>
      <c r="H37" s="69"/>
      <c r="I37" s="70"/>
      <c r="J37" s="70"/>
      <c r="K37" s="70"/>
      <c r="L37" s="173" t="s">
        <v>80</v>
      </c>
      <c r="M37" s="174"/>
      <c r="N37" s="175"/>
    </row>
    <row r="38" spans="1:15" s="114" customFormat="1" ht="20.100000000000001" customHeight="1">
      <c r="A38" s="114">
        <v>0</v>
      </c>
      <c r="B38" s="65">
        <v>29</v>
      </c>
      <c r="C38" s="102" t="s">
        <v>80</v>
      </c>
      <c r="D38" s="67" t="s">
        <v>80</v>
      </c>
      <c r="E38" s="68" t="s">
        <v>80</v>
      </c>
      <c r="F38" s="105" t="s">
        <v>80</v>
      </c>
      <c r="G38" s="105" t="s">
        <v>80</v>
      </c>
      <c r="H38" s="69"/>
      <c r="I38" s="70"/>
      <c r="J38" s="70"/>
      <c r="K38" s="70"/>
      <c r="L38" s="173" t="s">
        <v>80</v>
      </c>
      <c r="M38" s="174"/>
      <c r="N38" s="175"/>
    </row>
    <row r="39" spans="1:15" s="114" customFormat="1" ht="20.100000000000001" customHeight="1">
      <c r="A39" s="114">
        <v>0</v>
      </c>
      <c r="B39" s="72">
        <v>30</v>
      </c>
      <c r="C39" s="102" t="s">
        <v>80</v>
      </c>
      <c r="D39" s="67" t="s">
        <v>80</v>
      </c>
      <c r="E39" s="68" t="s">
        <v>80</v>
      </c>
      <c r="F39" s="105" t="s">
        <v>80</v>
      </c>
      <c r="G39" s="105" t="s">
        <v>80</v>
      </c>
      <c r="H39" s="73"/>
      <c r="I39" s="74"/>
      <c r="J39" s="74"/>
      <c r="K39" s="74"/>
      <c r="L39" s="173" t="s">
        <v>80</v>
      </c>
      <c r="M39" s="174"/>
      <c r="N39" s="175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83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82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2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>
      <c r="C48" s="186" t="s">
        <v>57</v>
      </c>
      <c r="D48" s="186"/>
      <c r="E48" s="57"/>
      <c r="F48" s="170" t="s">
        <v>123</v>
      </c>
      <c r="G48" s="170"/>
      <c r="H48" s="170"/>
      <c r="I48" s="170"/>
      <c r="J48" s="170"/>
      <c r="K48" s="170"/>
      <c r="L48" s="58" t="s">
        <v>180</v>
      </c>
    </row>
    <row r="49" spans="1:14" s="56" customFormat="1">
      <c r="C49" s="186" t="s">
        <v>59</v>
      </c>
      <c r="D49" s="186"/>
      <c r="E49" s="59" t="s">
        <v>125</v>
      </c>
      <c r="F49" s="187" t="s">
        <v>182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2</v>
      </c>
    </row>
    <row r="50" spans="1:14" s="62" customFormat="1" ht="18.75" customHeight="1">
      <c r="C50" s="63" t="s">
        <v>122</v>
      </c>
      <c r="D50" s="171" t="s">
        <v>183</v>
      </c>
      <c r="E50" s="171"/>
      <c r="F50" s="171"/>
      <c r="G50" s="171"/>
      <c r="H50" s="171"/>
      <c r="I50" s="171"/>
      <c r="J50" s="171"/>
      <c r="K50" s="171"/>
      <c r="L50" s="60" t="s">
        <v>62</v>
      </c>
      <c r="M50" s="60" t="s">
        <v>61</v>
      </c>
      <c r="N50" s="60">
        <v>2</v>
      </c>
    </row>
    <row r="51" spans="1:14" s="62" customFormat="1" ht="18.75" customHeight="1">
      <c r="B51" s="172" t="s">
        <v>186</v>
      </c>
      <c r="C51" s="172"/>
      <c r="D51" s="172"/>
      <c r="E51" s="172"/>
      <c r="F51" s="172"/>
      <c r="G51" s="172"/>
      <c r="H51" s="172"/>
      <c r="I51" s="172"/>
      <c r="J51" s="172"/>
      <c r="K51" s="172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66" t="s">
        <v>4</v>
      </c>
      <c r="C53" s="167" t="s">
        <v>64</v>
      </c>
      <c r="D53" s="168" t="s">
        <v>9</v>
      </c>
      <c r="E53" s="169" t="s">
        <v>10</v>
      </c>
      <c r="F53" s="167" t="s">
        <v>75</v>
      </c>
      <c r="G53" s="167" t="s">
        <v>76</v>
      </c>
      <c r="H53" s="167" t="s">
        <v>66</v>
      </c>
      <c r="I53" s="167" t="s">
        <v>67</v>
      </c>
      <c r="J53" s="176" t="s">
        <v>56</v>
      </c>
      <c r="K53" s="176"/>
      <c r="L53" s="177" t="s">
        <v>68</v>
      </c>
      <c r="M53" s="178"/>
      <c r="N53" s="179"/>
    </row>
    <row r="54" spans="1:14" s="114" customFormat="1" ht="27" customHeight="1">
      <c r="B54" s="166"/>
      <c r="C54" s="166"/>
      <c r="D54" s="168"/>
      <c r="E54" s="169"/>
      <c r="F54" s="166"/>
      <c r="G54" s="166"/>
      <c r="H54" s="166"/>
      <c r="I54" s="166"/>
      <c r="J54" s="64" t="s">
        <v>69</v>
      </c>
      <c r="K54" s="64" t="s">
        <v>70</v>
      </c>
      <c r="L54" s="180"/>
      <c r="M54" s="181"/>
      <c r="N54" s="182"/>
    </row>
    <row r="55" spans="1:14" s="114" customFormat="1" ht="20.100000000000001" customHeight="1">
      <c r="A55" s="114">
        <v>17</v>
      </c>
      <c r="B55" s="65">
        <v>1</v>
      </c>
      <c r="C55" s="102" t="s">
        <v>144</v>
      </c>
      <c r="D55" s="67" t="s">
        <v>168</v>
      </c>
      <c r="E55" s="68" t="s">
        <v>77</v>
      </c>
      <c r="F55" s="105" t="s">
        <v>154</v>
      </c>
      <c r="G55" s="105" t="s">
        <v>118</v>
      </c>
      <c r="H55" s="69"/>
      <c r="I55" s="70"/>
      <c r="J55" s="70"/>
      <c r="K55" s="70"/>
      <c r="L55" s="183" t="s">
        <v>80</v>
      </c>
      <c r="M55" s="184"/>
      <c r="N55" s="185"/>
    </row>
    <row r="56" spans="1:14" s="114" customFormat="1" ht="20.100000000000001" customHeight="1">
      <c r="A56" s="114">
        <v>18</v>
      </c>
      <c r="B56" s="65">
        <v>2</v>
      </c>
      <c r="C56" s="102" t="s">
        <v>169</v>
      </c>
      <c r="D56" s="67" t="s">
        <v>170</v>
      </c>
      <c r="E56" s="68" t="s">
        <v>77</v>
      </c>
      <c r="F56" s="105" t="s">
        <v>154</v>
      </c>
      <c r="G56" s="105" t="s">
        <v>115</v>
      </c>
      <c r="H56" s="69"/>
      <c r="I56" s="70"/>
      <c r="J56" s="70"/>
      <c r="K56" s="70"/>
      <c r="L56" s="173" t="s">
        <v>81</v>
      </c>
      <c r="M56" s="174"/>
      <c r="N56" s="175"/>
    </row>
    <row r="57" spans="1:14" s="114" customFormat="1" ht="20.100000000000001" customHeight="1">
      <c r="A57" s="114">
        <v>19</v>
      </c>
      <c r="B57" s="65">
        <v>3</v>
      </c>
      <c r="C57" s="102" t="s">
        <v>137</v>
      </c>
      <c r="D57" s="67" t="s">
        <v>171</v>
      </c>
      <c r="E57" s="68" t="s">
        <v>102</v>
      </c>
      <c r="F57" s="105" t="s">
        <v>154</v>
      </c>
      <c r="G57" s="105" t="s">
        <v>120</v>
      </c>
      <c r="H57" s="69"/>
      <c r="I57" s="70"/>
      <c r="J57" s="70"/>
      <c r="K57" s="70"/>
      <c r="L57" s="173" t="s">
        <v>80</v>
      </c>
      <c r="M57" s="174"/>
      <c r="N57" s="175"/>
    </row>
    <row r="58" spans="1:14" s="114" customFormat="1" ht="20.100000000000001" customHeight="1">
      <c r="A58" s="114">
        <v>20</v>
      </c>
      <c r="B58" s="65">
        <v>4</v>
      </c>
      <c r="C58" s="102" t="s">
        <v>145</v>
      </c>
      <c r="D58" s="67" t="s">
        <v>105</v>
      </c>
      <c r="E58" s="68" t="s">
        <v>92</v>
      </c>
      <c r="F58" s="105" t="s">
        <v>154</v>
      </c>
      <c r="G58" s="105" t="s">
        <v>118</v>
      </c>
      <c r="H58" s="69"/>
      <c r="I58" s="70"/>
      <c r="J58" s="70"/>
      <c r="K58" s="70"/>
      <c r="L58" s="173" t="s">
        <v>80</v>
      </c>
      <c r="M58" s="174"/>
      <c r="N58" s="175"/>
    </row>
    <row r="59" spans="1:14" s="114" customFormat="1" ht="20.100000000000001" customHeight="1">
      <c r="A59" s="114">
        <v>21</v>
      </c>
      <c r="B59" s="65">
        <v>5</v>
      </c>
      <c r="C59" s="102" t="s">
        <v>138</v>
      </c>
      <c r="D59" s="67" t="s">
        <v>112</v>
      </c>
      <c r="E59" s="68" t="s">
        <v>79</v>
      </c>
      <c r="F59" s="105" t="s">
        <v>154</v>
      </c>
      <c r="G59" s="105" t="s">
        <v>120</v>
      </c>
      <c r="H59" s="69"/>
      <c r="I59" s="70"/>
      <c r="J59" s="70"/>
      <c r="K59" s="70"/>
      <c r="L59" s="173" t="s">
        <v>80</v>
      </c>
      <c r="M59" s="174"/>
      <c r="N59" s="175"/>
    </row>
    <row r="60" spans="1:14" s="114" customFormat="1" ht="20.100000000000001" customHeight="1">
      <c r="A60" s="114">
        <v>22</v>
      </c>
      <c r="B60" s="65">
        <v>6</v>
      </c>
      <c r="C60" s="102" t="s">
        <v>149</v>
      </c>
      <c r="D60" s="67" t="s">
        <v>172</v>
      </c>
      <c r="E60" s="68" t="s">
        <v>87</v>
      </c>
      <c r="F60" s="105" t="s">
        <v>154</v>
      </c>
      <c r="G60" s="105" t="s">
        <v>114</v>
      </c>
      <c r="H60" s="69"/>
      <c r="I60" s="70"/>
      <c r="J60" s="70"/>
      <c r="K60" s="70"/>
      <c r="L60" s="173" t="s">
        <v>80</v>
      </c>
      <c r="M60" s="174"/>
      <c r="N60" s="175"/>
    </row>
    <row r="61" spans="1:14" s="114" customFormat="1" ht="20.100000000000001" customHeight="1">
      <c r="A61" s="114">
        <v>23</v>
      </c>
      <c r="B61" s="65">
        <v>7</v>
      </c>
      <c r="C61" s="102" t="s">
        <v>133</v>
      </c>
      <c r="D61" s="67" t="s">
        <v>164</v>
      </c>
      <c r="E61" s="68" t="s">
        <v>87</v>
      </c>
      <c r="F61" s="105" t="s">
        <v>154</v>
      </c>
      <c r="G61" s="105" t="s">
        <v>118</v>
      </c>
      <c r="H61" s="69"/>
      <c r="I61" s="70"/>
      <c r="J61" s="70"/>
      <c r="K61" s="70"/>
      <c r="L61" s="173" t="s">
        <v>80</v>
      </c>
      <c r="M61" s="174"/>
      <c r="N61" s="175"/>
    </row>
    <row r="62" spans="1:14" s="114" customFormat="1" ht="20.100000000000001" customHeight="1">
      <c r="A62" s="114">
        <v>24</v>
      </c>
      <c r="B62" s="65">
        <v>8</v>
      </c>
      <c r="C62" s="102" t="s">
        <v>152</v>
      </c>
      <c r="D62" s="67" t="s">
        <v>107</v>
      </c>
      <c r="E62" s="68" t="s">
        <v>87</v>
      </c>
      <c r="F62" s="105" t="s">
        <v>154</v>
      </c>
      <c r="G62" s="105" t="s">
        <v>80</v>
      </c>
      <c r="H62" s="69"/>
      <c r="I62" s="70"/>
      <c r="J62" s="70"/>
      <c r="K62" s="70"/>
      <c r="L62" s="173" t="s">
        <v>80</v>
      </c>
      <c r="M62" s="174"/>
      <c r="N62" s="175"/>
    </row>
    <row r="63" spans="1:14" s="114" customFormat="1" ht="20.100000000000001" customHeight="1">
      <c r="A63" s="114">
        <v>25</v>
      </c>
      <c r="B63" s="65">
        <v>9</v>
      </c>
      <c r="C63" s="102" t="s">
        <v>127</v>
      </c>
      <c r="D63" s="67" t="s">
        <v>173</v>
      </c>
      <c r="E63" s="68" t="s">
        <v>78</v>
      </c>
      <c r="F63" s="105" t="s">
        <v>154</v>
      </c>
      <c r="G63" s="105" t="s">
        <v>117</v>
      </c>
      <c r="H63" s="69"/>
      <c r="I63" s="70"/>
      <c r="J63" s="70"/>
      <c r="K63" s="70"/>
      <c r="L63" s="173" t="s">
        <v>80</v>
      </c>
      <c r="M63" s="174"/>
      <c r="N63" s="175"/>
    </row>
    <row r="64" spans="1:14" s="114" customFormat="1" ht="20.100000000000001" customHeight="1">
      <c r="A64" s="114">
        <v>26</v>
      </c>
      <c r="B64" s="65">
        <v>10</v>
      </c>
      <c r="C64" s="102" t="s">
        <v>141</v>
      </c>
      <c r="D64" s="67" t="s">
        <v>88</v>
      </c>
      <c r="E64" s="68" t="s">
        <v>78</v>
      </c>
      <c r="F64" s="105" t="s">
        <v>154</v>
      </c>
      <c r="G64" s="105" t="s">
        <v>121</v>
      </c>
      <c r="H64" s="69"/>
      <c r="I64" s="70"/>
      <c r="J64" s="70"/>
      <c r="K64" s="70"/>
      <c r="L64" s="173" t="s">
        <v>80</v>
      </c>
      <c r="M64" s="174"/>
      <c r="N64" s="175"/>
    </row>
    <row r="65" spans="1:14" s="114" customFormat="1" ht="20.100000000000001" customHeight="1">
      <c r="A65" s="114">
        <v>27</v>
      </c>
      <c r="B65" s="65">
        <v>11</v>
      </c>
      <c r="C65" s="102" t="s">
        <v>142</v>
      </c>
      <c r="D65" s="67" t="s">
        <v>174</v>
      </c>
      <c r="E65" s="68" t="s">
        <v>99</v>
      </c>
      <c r="F65" s="105" t="s">
        <v>154</v>
      </c>
      <c r="G65" s="105" t="s">
        <v>121</v>
      </c>
      <c r="H65" s="69"/>
      <c r="I65" s="70"/>
      <c r="J65" s="70"/>
      <c r="K65" s="70"/>
      <c r="L65" s="173" t="s">
        <v>80</v>
      </c>
      <c r="M65" s="174"/>
      <c r="N65" s="175"/>
    </row>
    <row r="66" spans="1:14" s="114" customFormat="1" ht="20.100000000000001" customHeight="1">
      <c r="A66" s="114">
        <v>28</v>
      </c>
      <c r="B66" s="65">
        <v>12</v>
      </c>
      <c r="C66" s="102" t="s">
        <v>175</v>
      </c>
      <c r="D66" s="67" t="s">
        <v>104</v>
      </c>
      <c r="E66" s="68" t="s">
        <v>89</v>
      </c>
      <c r="F66" s="105" t="s">
        <v>154</v>
      </c>
      <c r="G66" s="105" t="s">
        <v>119</v>
      </c>
      <c r="H66" s="69"/>
      <c r="I66" s="70"/>
      <c r="J66" s="70"/>
      <c r="K66" s="70"/>
      <c r="L66" s="173" t="s">
        <v>81</v>
      </c>
      <c r="M66" s="174"/>
      <c r="N66" s="175"/>
    </row>
    <row r="67" spans="1:14" s="114" customFormat="1" ht="20.100000000000001" customHeight="1">
      <c r="A67" s="114">
        <v>29</v>
      </c>
      <c r="B67" s="65">
        <v>13</v>
      </c>
      <c r="C67" s="102" t="s">
        <v>151</v>
      </c>
      <c r="D67" s="67" t="s">
        <v>91</v>
      </c>
      <c r="E67" s="68" t="s">
        <v>98</v>
      </c>
      <c r="F67" s="105" t="s">
        <v>154</v>
      </c>
      <c r="G67" s="105" t="s">
        <v>117</v>
      </c>
      <c r="H67" s="69"/>
      <c r="I67" s="70"/>
      <c r="J67" s="70"/>
      <c r="K67" s="70"/>
      <c r="L67" s="173" t="s">
        <v>80</v>
      </c>
      <c r="M67" s="174"/>
      <c r="N67" s="175"/>
    </row>
    <row r="68" spans="1:14" s="114" customFormat="1" ht="20.100000000000001" customHeight="1">
      <c r="A68" s="114">
        <v>30</v>
      </c>
      <c r="B68" s="65">
        <v>14</v>
      </c>
      <c r="C68" s="102" t="s">
        <v>150</v>
      </c>
      <c r="D68" s="67" t="s">
        <v>176</v>
      </c>
      <c r="E68" s="68" t="s">
        <v>84</v>
      </c>
      <c r="F68" s="105" t="s">
        <v>154</v>
      </c>
      <c r="G68" s="105" t="s">
        <v>120</v>
      </c>
      <c r="H68" s="69"/>
      <c r="I68" s="70"/>
      <c r="J68" s="70"/>
      <c r="K68" s="70"/>
      <c r="L68" s="173" t="s">
        <v>80</v>
      </c>
      <c r="M68" s="174"/>
      <c r="N68" s="175"/>
    </row>
    <row r="69" spans="1:14" s="114" customFormat="1" ht="20.100000000000001" customHeight="1">
      <c r="A69" s="114">
        <v>31</v>
      </c>
      <c r="B69" s="65">
        <v>15</v>
      </c>
      <c r="C69" s="102" t="s">
        <v>146</v>
      </c>
      <c r="D69" s="67" t="s">
        <v>177</v>
      </c>
      <c r="E69" s="68" t="s">
        <v>103</v>
      </c>
      <c r="F69" s="105" t="s">
        <v>154</v>
      </c>
      <c r="G69" s="105" t="s">
        <v>118</v>
      </c>
      <c r="H69" s="69"/>
      <c r="I69" s="70"/>
      <c r="J69" s="70"/>
      <c r="K69" s="70"/>
      <c r="L69" s="173" t="s">
        <v>80</v>
      </c>
      <c r="M69" s="174"/>
      <c r="N69" s="175"/>
    </row>
    <row r="70" spans="1:14" s="114" customFormat="1" ht="20.100000000000001" customHeight="1">
      <c r="A70" s="114">
        <v>32</v>
      </c>
      <c r="B70" s="65">
        <v>16</v>
      </c>
      <c r="C70" s="102" t="s">
        <v>178</v>
      </c>
      <c r="D70" s="67" t="s">
        <v>179</v>
      </c>
      <c r="E70" s="68" t="s">
        <v>94</v>
      </c>
      <c r="F70" s="105" t="s">
        <v>154</v>
      </c>
      <c r="G70" s="105" t="s">
        <v>113</v>
      </c>
      <c r="H70" s="69"/>
      <c r="I70" s="70"/>
      <c r="J70" s="70"/>
      <c r="K70" s="70"/>
      <c r="L70" s="173" t="s">
        <v>81</v>
      </c>
      <c r="M70" s="174"/>
      <c r="N70" s="175"/>
    </row>
    <row r="71" spans="1:14" s="114" customFormat="1" ht="20.100000000000001" customHeight="1">
      <c r="A71" s="114">
        <v>0</v>
      </c>
      <c r="B71" s="65">
        <v>17</v>
      </c>
      <c r="C71" s="102" t="s">
        <v>80</v>
      </c>
      <c r="D71" s="67" t="s">
        <v>80</v>
      </c>
      <c r="E71" s="68" t="s">
        <v>80</v>
      </c>
      <c r="F71" s="105" t="s">
        <v>80</v>
      </c>
      <c r="G71" s="105" t="s">
        <v>80</v>
      </c>
      <c r="H71" s="69"/>
      <c r="I71" s="70"/>
      <c r="J71" s="70"/>
      <c r="K71" s="70"/>
      <c r="L71" s="173" t="s">
        <v>80</v>
      </c>
      <c r="M71" s="174"/>
      <c r="N71" s="175"/>
    </row>
    <row r="72" spans="1:14" s="114" customFormat="1" ht="20.100000000000001" customHeight="1">
      <c r="A72" s="114">
        <v>0</v>
      </c>
      <c r="B72" s="65">
        <v>18</v>
      </c>
      <c r="C72" s="102" t="s">
        <v>80</v>
      </c>
      <c r="D72" s="67" t="s">
        <v>80</v>
      </c>
      <c r="E72" s="68" t="s">
        <v>80</v>
      </c>
      <c r="F72" s="105" t="s">
        <v>80</v>
      </c>
      <c r="G72" s="105" t="s">
        <v>80</v>
      </c>
      <c r="H72" s="69"/>
      <c r="I72" s="70"/>
      <c r="J72" s="70"/>
      <c r="K72" s="70"/>
      <c r="L72" s="173" t="s">
        <v>80</v>
      </c>
      <c r="M72" s="174"/>
      <c r="N72" s="175"/>
    </row>
    <row r="73" spans="1:14" s="114" customFormat="1" ht="20.100000000000001" customHeight="1">
      <c r="A73" s="114">
        <v>0</v>
      </c>
      <c r="B73" s="65">
        <v>19</v>
      </c>
      <c r="C73" s="102" t="s">
        <v>80</v>
      </c>
      <c r="D73" s="67" t="s">
        <v>80</v>
      </c>
      <c r="E73" s="68" t="s">
        <v>80</v>
      </c>
      <c r="F73" s="105" t="s">
        <v>80</v>
      </c>
      <c r="G73" s="105" t="s">
        <v>80</v>
      </c>
      <c r="H73" s="69"/>
      <c r="I73" s="70"/>
      <c r="J73" s="70"/>
      <c r="K73" s="70"/>
      <c r="L73" s="173" t="s">
        <v>80</v>
      </c>
      <c r="M73" s="174"/>
      <c r="N73" s="175"/>
    </row>
    <row r="74" spans="1:14" s="114" customFormat="1" ht="20.100000000000001" customHeight="1">
      <c r="A74" s="114">
        <v>0</v>
      </c>
      <c r="B74" s="65">
        <v>20</v>
      </c>
      <c r="C74" s="102" t="s">
        <v>80</v>
      </c>
      <c r="D74" s="67" t="s">
        <v>80</v>
      </c>
      <c r="E74" s="68" t="s">
        <v>80</v>
      </c>
      <c r="F74" s="105" t="s">
        <v>80</v>
      </c>
      <c r="G74" s="105" t="s">
        <v>80</v>
      </c>
      <c r="H74" s="69"/>
      <c r="I74" s="70"/>
      <c r="J74" s="70"/>
      <c r="K74" s="70"/>
      <c r="L74" s="173" t="s">
        <v>80</v>
      </c>
      <c r="M74" s="174"/>
      <c r="N74" s="175"/>
    </row>
    <row r="75" spans="1:14" s="114" customFormat="1" ht="20.100000000000001" customHeight="1">
      <c r="A75" s="114">
        <v>0</v>
      </c>
      <c r="B75" s="65">
        <v>21</v>
      </c>
      <c r="C75" s="102" t="s">
        <v>80</v>
      </c>
      <c r="D75" s="67" t="s">
        <v>80</v>
      </c>
      <c r="E75" s="68" t="s">
        <v>80</v>
      </c>
      <c r="F75" s="105" t="s">
        <v>80</v>
      </c>
      <c r="G75" s="105" t="s">
        <v>80</v>
      </c>
      <c r="H75" s="69"/>
      <c r="I75" s="70"/>
      <c r="J75" s="70"/>
      <c r="K75" s="70"/>
      <c r="L75" s="173" t="s">
        <v>80</v>
      </c>
      <c r="M75" s="174"/>
      <c r="N75" s="175"/>
    </row>
    <row r="76" spans="1:14" s="114" customFormat="1" ht="20.100000000000001" customHeight="1">
      <c r="A76" s="114">
        <v>0</v>
      </c>
      <c r="B76" s="65">
        <v>22</v>
      </c>
      <c r="C76" s="102" t="s">
        <v>80</v>
      </c>
      <c r="D76" s="67" t="s">
        <v>80</v>
      </c>
      <c r="E76" s="68" t="s">
        <v>80</v>
      </c>
      <c r="F76" s="105" t="s">
        <v>80</v>
      </c>
      <c r="G76" s="105" t="s">
        <v>80</v>
      </c>
      <c r="H76" s="69"/>
      <c r="I76" s="70"/>
      <c r="J76" s="70"/>
      <c r="K76" s="70"/>
      <c r="L76" s="173" t="s">
        <v>80</v>
      </c>
      <c r="M76" s="174"/>
      <c r="N76" s="175"/>
    </row>
    <row r="77" spans="1:14" s="114" customFormat="1" ht="20.100000000000001" customHeight="1">
      <c r="A77" s="114">
        <v>0</v>
      </c>
      <c r="B77" s="65">
        <v>23</v>
      </c>
      <c r="C77" s="102" t="s">
        <v>80</v>
      </c>
      <c r="D77" s="67" t="s">
        <v>80</v>
      </c>
      <c r="E77" s="68" t="s">
        <v>80</v>
      </c>
      <c r="F77" s="105" t="s">
        <v>80</v>
      </c>
      <c r="G77" s="105" t="s">
        <v>80</v>
      </c>
      <c r="H77" s="69"/>
      <c r="I77" s="70"/>
      <c r="J77" s="70"/>
      <c r="K77" s="70"/>
      <c r="L77" s="173" t="s">
        <v>80</v>
      </c>
      <c r="M77" s="174"/>
      <c r="N77" s="175"/>
    </row>
    <row r="78" spans="1:14" s="114" customFormat="1" ht="20.100000000000001" customHeight="1">
      <c r="A78" s="114">
        <v>0</v>
      </c>
      <c r="B78" s="65">
        <v>24</v>
      </c>
      <c r="C78" s="102" t="s">
        <v>80</v>
      </c>
      <c r="D78" s="67" t="s">
        <v>80</v>
      </c>
      <c r="E78" s="68" t="s">
        <v>80</v>
      </c>
      <c r="F78" s="105" t="s">
        <v>80</v>
      </c>
      <c r="G78" s="105" t="s">
        <v>80</v>
      </c>
      <c r="H78" s="69"/>
      <c r="I78" s="70"/>
      <c r="J78" s="70"/>
      <c r="K78" s="70"/>
      <c r="L78" s="173" t="s">
        <v>80</v>
      </c>
      <c r="M78" s="174"/>
      <c r="N78" s="175"/>
    </row>
    <row r="79" spans="1:14" s="114" customFormat="1" ht="20.100000000000001" customHeight="1">
      <c r="A79" s="114">
        <v>0</v>
      </c>
      <c r="B79" s="65">
        <v>25</v>
      </c>
      <c r="C79" s="102" t="s">
        <v>80</v>
      </c>
      <c r="D79" s="67" t="s">
        <v>80</v>
      </c>
      <c r="E79" s="68" t="s">
        <v>80</v>
      </c>
      <c r="F79" s="105" t="s">
        <v>80</v>
      </c>
      <c r="G79" s="105" t="s">
        <v>80</v>
      </c>
      <c r="H79" s="69"/>
      <c r="I79" s="70"/>
      <c r="J79" s="70"/>
      <c r="K79" s="70"/>
      <c r="L79" s="173" t="s">
        <v>80</v>
      </c>
      <c r="M79" s="174"/>
      <c r="N79" s="175"/>
    </row>
    <row r="80" spans="1:14" s="114" customFormat="1" ht="20.100000000000001" customHeight="1">
      <c r="A80" s="114">
        <v>0</v>
      </c>
      <c r="B80" s="65">
        <v>26</v>
      </c>
      <c r="C80" s="102" t="s">
        <v>80</v>
      </c>
      <c r="D80" s="67" t="s">
        <v>80</v>
      </c>
      <c r="E80" s="68" t="s">
        <v>80</v>
      </c>
      <c r="F80" s="105" t="s">
        <v>80</v>
      </c>
      <c r="G80" s="105" t="s">
        <v>80</v>
      </c>
      <c r="H80" s="69"/>
      <c r="I80" s="70"/>
      <c r="J80" s="70"/>
      <c r="K80" s="70"/>
      <c r="L80" s="173" t="s">
        <v>80</v>
      </c>
      <c r="M80" s="174"/>
      <c r="N80" s="175"/>
    </row>
    <row r="81" spans="1:15" s="114" customFormat="1" ht="20.100000000000001" customHeight="1">
      <c r="A81" s="114">
        <v>0</v>
      </c>
      <c r="B81" s="65">
        <v>27</v>
      </c>
      <c r="C81" s="102" t="s">
        <v>80</v>
      </c>
      <c r="D81" s="67" t="s">
        <v>80</v>
      </c>
      <c r="E81" s="68" t="s">
        <v>80</v>
      </c>
      <c r="F81" s="105" t="s">
        <v>80</v>
      </c>
      <c r="G81" s="105" t="s">
        <v>80</v>
      </c>
      <c r="H81" s="69"/>
      <c r="I81" s="70"/>
      <c r="J81" s="70"/>
      <c r="K81" s="70"/>
      <c r="L81" s="173" t="s">
        <v>80</v>
      </c>
      <c r="M81" s="174"/>
      <c r="N81" s="175"/>
    </row>
    <row r="82" spans="1:15" s="114" customFormat="1" ht="20.100000000000001" customHeight="1">
      <c r="A82" s="114">
        <v>0</v>
      </c>
      <c r="B82" s="65">
        <v>28</v>
      </c>
      <c r="C82" s="102" t="s">
        <v>80</v>
      </c>
      <c r="D82" s="67" t="s">
        <v>80</v>
      </c>
      <c r="E82" s="68" t="s">
        <v>80</v>
      </c>
      <c r="F82" s="105" t="s">
        <v>80</v>
      </c>
      <c r="G82" s="105" t="s">
        <v>80</v>
      </c>
      <c r="H82" s="69"/>
      <c r="I82" s="70"/>
      <c r="J82" s="70"/>
      <c r="K82" s="70"/>
      <c r="L82" s="173" t="s">
        <v>80</v>
      </c>
      <c r="M82" s="174"/>
      <c r="N82" s="175"/>
    </row>
    <row r="83" spans="1:15" s="114" customFormat="1" ht="20.100000000000001" customHeight="1">
      <c r="A83" s="114">
        <v>0</v>
      </c>
      <c r="B83" s="65">
        <v>29</v>
      </c>
      <c r="C83" s="102" t="s">
        <v>80</v>
      </c>
      <c r="D83" s="67" t="s">
        <v>80</v>
      </c>
      <c r="E83" s="68" t="s">
        <v>80</v>
      </c>
      <c r="F83" s="105" t="s">
        <v>80</v>
      </c>
      <c r="G83" s="105" t="s">
        <v>80</v>
      </c>
      <c r="H83" s="69"/>
      <c r="I83" s="70"/>
      <c r="J83" s="70"/>
      <c r="K83" s="70"/>
      <c r="L83" s="173" t="s">
        <v>80</v>
      </c>
      <c r="M83" s="174"/>
      <c r="N83" s="175"/>
    </row>
    <row r="84" spans="1:15" s="114" customFormat="1" ht="20.100000000000001" customHeight="1">
      <c r="A84" s="114">
        <v>0</v>
      </c>
      <c r="B84" s="72">
        <v>30</v>
      </c>
      <c r="C84" s="102" t="s">
        <v>80</v>
      </c>
      <c r="D84" s="67" t="s">
        <v>80</v>
      </c>
      <c r="E84" s="68" t="s">
        <v>80</v>
      </c>
      <c r="F84" s="105" t="s">
        <v>80</v>
      </c>
      <c r="G84" s="105" t="s">
        <v>80</v>
      </c>
      <c r="H84" s="73"/>
      <c r="I84" s="74"/>
      <c r="J84" s="74"/>
      <c r="K84" s="74"/>
      <c r="L84" s="173" t="s">
        <v>80</v>
      </c>
      <c r="M84" s="174"/>
      <c r="N84" s="175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83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82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2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</sheetData>
  <mergeCells count="92">
    <mergeCell ref="L81:N81"/>
    <mergeCell ref="L82:N82"/>
    <mergeCell ref="L83:N83"/>
    <mergeCell ref="L84:N84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3" priority="2" stopIfTrue="1" operator="equal">
      <formula>0</formula>
    </cfRule>
  </conditionalFormatting>
  <conditionalFormatting sqref="A55:A91 G53:G84 L55:N90 N91 K91:L91">
    <cfRule type="cellIs" dxfId="2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29" activePane="bottomLeft" state="frozen"/>
      <selection pane="bottomLeft" activeCell="S40" sqref="S40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123</v>
      </c>
      <c r="G1" s="170"/>
      <c r="H1" s="170"/>
      <c r="I1" s="170"/>
      <c r="J1" s="170"/>
      <c r="K1" s="170"/>
      <c r="L1" s="58" t="s">
        <v>181</v>
      </c>
    </row>
    <row r="2" spans="1:15" s="56" customFormat="1">
      <c r="C2" s="186" t="s">
        <v>59</v>
      </c>
      <c r="D2" s="186"/>
      <c r="E2" s="59" t="s">
        <v>124</v>
      </c>
      <c r="F2" s="187" t="s">
        <v>182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122</v>
      </c>
      <c r="D3" s="171" t="s">
        <v>183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184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</v>
      </c>
      <c r="B8" s="65">
        <v>1</v>
      </c>
      <c r="C8" s="102" t="s">
        <v>148</v>
      </c>
      <c r="D8" s="67" t="s">
        <v>153</v>
      </c>
      <c r="E8" s="68" t="s">
        <v>85</v>
      </c>
      <c r="F8" s="105" t="s">
        <v>154</v>
      </c>
      <c r="G8" s="105" t="s">
        <v>118</v>
      </c>
      <c r="H8" s="69"/>
      <c r="I8" s="70"/>
      <c r="J8" s="70"/>
      <c r="K8" s="70"/>
      <c r="L8" s="183" t="s">
        <v>80</v>
      </c>
      <c r="M8" s="184"/>
      <c r="N8" s="185"/>
      <c r="O8" s="114" t="s">
        <v>185</v>
      </c>
    </row>
    <row r="9" spans="1:15" ht="20.100000000000001" customHeight="1">
      <c r="A9" s="114">
        <v>2</v>
      </c>
      <c r="B9" s="65">
        <v>2</v>
      </c>
      <c r="C9" s="102" t="s">
        <v>128</v>
      </c>
      <c r="D9" s="67" t="s">
        <v>111</v>
      </c>
      <c r="E9" s="68" t="s">
        <v>85</v>
      </c>
      <c r="F9" s="105" t="s">
        <v>154</v>
      </c>
      <c r="G9" s="105" t="s">
        <v>118</v>
      </c>
      <c r="H9" s="69"/>
      <c r="I9" s="70"/>
      <c r="J9" s="70"/>
      <c r="K9" s="70"/>
      <c r="L9" s="173" t="s">
        <v>80</v>
      </c>
      <c r="M9" s="174"/>
      <c r="N9" s="175"/>
      <c r="O9" s="114" t="s">
        <v>185</v>
      </c>
    </row>
    <row r="10" spans="1:15" ht="20.100000000000001" customHeight="1">
      <c r="A10" s="114">
        <v>3</v>
      </c>
      <c r="B10" s="65">
        <v>3</v>
      </c>
      <c r="C10" s="102" t="s">
        <v>129</v>
      </c>
      <c r="D10" s="67" t="s">
        <v>155</v>
      </c>
      <c r="E10" s="68" t="s">
        <v>85</v>
      </c>
      <c r="F10" s="105" t="s">
        <v>154</v>
      </c>
      <c r="G10" s="105" t="s">
        <v>118</v>
      </c>
      <c r="H10" s="69"/>
      <c r="I10" s="70"/>
      <c r="J10" s="70"/>
      <c r="K10" s="70"/>
      <c r="L10" s="173" t="s">
        <v>80</v>
      </c>
      <c r="M10" s="174"/>
      <c r="N10" s="175"/>
      <c r="O10" s="114" t="s">
        <v>185</v>
      </c>
    </row>
    <row r="11" spans="1:15" ht="20.100000000000001" customHeight="1">
      <c r="A11" s="114">
        <v>4</v>
      </c>
      <c r="B11" s="65">
        <v>4</v>
      </c>
      <c r="C11" s="102" t="s">
        <v>156</v>
      </c>
      <c r="D11" s="67" t="s">
        <v>109</v>
      </c>
      <c r="E11" s="68" t="s">
        <v>85</v>
      </c>
      <c r="F11" s="105" t="s">
        <v>154</v>
      </c>
      <c r="G11" s="105" t="s">
        <v>120</v>
      </c>
      <c r="H11" s="69"/>
      <c r="I11" s="70"/>
      <c r="J11" s="70"/>
      <c r="K11" s="70"/>
      <c r="L11" s="173" t="s">
        <v>80</v>
      </c>
      <c r="M11" s="174"/>
      <c r="N11" s="175"/>
      <c r="O11" s="114" t="s">
        <v>185</v>
      </c>
    </row>
    <row r="12" spans="1:15" ht="20.100000000000001" customHeight="1">
      <c r="A12" s="114">
        <v>5</v>
      </c>
      <c r="B12" s="65">
        <v>5</v>
      </c>
      <c r="C12" s="102" t="s">
        <v>157</v>
      </c>
      <c r="D12" s="67" t="s">
        <v>158</v>
      </c>
      <c r="E12" s="68" t="s">
        <v>85</v>
      </c>
      <c r="F12" s="105" t="s">
        <v>154</v>
      </c>
      <c r="G12" s="105" t="s">
        <v>121</v>
      </c>
      <c r="H12" s="69"/>
      <c r="I12" s="70"/>
      <c r="J12" s="70"/>
      <c r="K12" s="70"/>
      <c r="L12" s="173" t="s">
        <v>81</v>
      </c>
      <c r="M12" s="174"/>
      <c r="N12" s="175"/>
      <c r="O12" s="114" t="s">
        <v>185</v>
      </c>
    </row>
    <row r="13" spans="1:15" ht="20.100000000000001" customHeight="1">
      <c r="A13" s="114">
        <v>6</v>
      </c>
      <c r="B13" s="65">
        <v>6</v>
      </c>
      <c r="C13" s="102" t="s">
        <v>134</v>
      </c>
      <c r="D13" s="67" t="s">
        <v>159</v>
      </c>
      <c r="E13" s="68" t="s">
        <v>85</v>
      </c>
      <c r="F13" s="105" t="s">
        <v>154</v>
      </c>
      <c r="G13" s="105" t="s">
        <v>120</v>
      </c>
      <c r="H13" s="69"/>
      <c r="I13" s="70"/>
      <c r="J13" s="70"/>
      <c r="K13" s="70"/>
      <c r="L13" s="173" t="s">
        <v>80</v>
      </c>
      <c r="M13" s="174"/>
      <c r="N13" s="175"/>
      <c r="O13" s="114" t="s">
        <v>185</v>
      </c>
    </row>
    <row r="14" spans="1:15" ht="20.100000000000001" customHeight="1">
      <c r="A14" s="114">
        <v>7</v>
      </c>
      <c r="B14" s="65">
        <v>7</v>
      </c>
      <c r="C14" s="102" t="s">
        <v>135</v>
      </c>
      <c r="D14" s="67" t="s">
        <v>160</v>
      </c>
      <c r="E14" s="68" t="s">
        <v>96</v>
      </c>
      <c r="F14" s="105" t="s">
        <v>154</v>
      </c>
      <c r="G14" s="105" t="s">
        <v>120</v>
      </c>
      <c r="H14" s="69"/>
      <c r="I14" s="70"/>
      <c r="J14" s="70"/>
      <c r="K14" s="70"/>
      <c r="L14" s="173" t="s">
        <v>80</v>
      </c>
      <c r="M14" s="174"/>
      <c r="N14" s="175"/>
      <c r="O14" s="114" t="s">
        <v>185</v>
      </c>
    </row>
    <row r="15" spans="1:15" ht="20.100000000000001" customHeight="1">
      <c r="A15" s="114">
        <v>8</v>
      </c>
      <c r="B15" s="65">
        <v>8</v>
      </c>
      <c r="C15" s="102" t="s">
        <v>143</v>
      </c>
      <c r="D15" s="67" t="s">
        <v>161</v>
      </c>
      <c r="E15" s="68" t="s">
        <v>110</v>
      </c>
      <c r="F15" s="105" t="s">
        <v>154</v>
      </c>
      <c r="G15" s="105" t="s">
        <v>118</v>
      </c>
      <c r="H15" s="69"/>
      <c r="I15" s="70"/>
      <c r="J15" s="70"/>
      <c r="K15" s="70"/>
      <c r="L15" s="173" t="s">
        <v>80</v>
      </c>
      <c r="M15" s="174"/>
      <c r="N15" s="175"/>
      <c r="O15" s="114" t="s">
        <v>185</v>
      </c>
    </row>
    <row r="16" spans="1:15" ht="20.100000000000001" customHeight="1">
      <c r="A16" s="114">
        <v>9</v>
      </c>
      <c r="B16" s="65">
        <v>9</v>
      </c>
      <c r="C16" s="102" t="s">
        <v>130</v>
      </c>
      <c r="D16" s="67" t="s">
        <v>162</v>
      </c>
      <c r="E16" s="68" t="s">
        <v>101</v>
      </c>
      <c r="F16" s="105" t="s">
        <v>154</v>
      </c>
      <c r="G16" s="105" t="s">
        <v>118</v>
      </c>
      <c r="H16" s="69"/>
      <c r="I16" s="70"/>
      <c r="J16" s="70"/>
      <c r="K16" s="70"/>
      <c r="L16" s="173" t="s">
        <v>80</v>
      </c>
      <c r="M16" s="174"/>
      <c r="N16" s="175"/>
      <c r="O16" s="114" t="s">
        <v>185</v>
      </c>
    </row>
    <row r="17" spans="1:15" ht="20.100000000000001" customHeight="1">
      <c r="A17" s="114">
        <v>10</v>
      </c>
      <c r="B17" s="65">
        <v>10</v>
      </c>
      <c r="C17" s="102" t="s">
        <v>131</v>
      </c>
      <c r="D17" s="67" t="s">
        <v>163</v>
      </c>
      <c r="E17" s="68" t="s">
        <v>97</v>
      </c>
      <c r="F17" s="105" t="s">
        <v>154</v>
      </c>
      <c r="G17" s="105" t="s">
        <v>118</v>
      </c>
      <c r="H17" s="69"/>
      <c r="I17" s="70"/>
      <c r="J17" s="70"/>
      <c r="K17" s="70"/>
      <c r="L17" s="173" t="s">
        <v>80</v>
      </c>
      <c r="M17" s="174"/>
      <c r="N17" s="175"/>
      <c r="O17" s="114" t="s">
        <v>185</v>
      </c>
    </row>
    <row r="18" spans="1:15" ht="20.100000000000001" customHeight="1">
      <c r="A18" s="114">
        <v>11</v>
      </c>
      <c r="B18" s="65">
        <v>11</v>
      </c>
      <c r="C18" s="102" t="s">
        <v>132</v>
      </c>
      <c r="D18" s="67" t="s">
        <v>108</v>
      </c>
      <c r="E18" s="68" t="s">
        <v>100</v>
      </c>
      <c r="F18" s="105" t="s">
        <v>154</v>
      </c>
      <c r="G18" s="105" t="s">
        <v>118</v>
      </c>
      <c r="H18" s="69"/>
      <c r="I18" s="70"/>
      <c r="J18" s="70"/>
      <c r="K18" s="70"/>
      <c r="L18" s="173" t="s">
        <v>80</v>
      </c>
      <c r="M18" s="174"/>
      <c r="N18" s="175"/>
      <c r="O18" s="114" t="s">
        <v>185</v>
      </c>
    </row>
    <row r="19" spans="1:15" ht="20.100000000000001" customHeight="1">
      <c r="A19" s="114">
        <v>12</v>
      </c>
      <c r="B19" s="65">
        <v>12</v>
      </c>
      <c r="C19" s="102" t="s">
        <v>139</v>
      </c>
      <c r="D19" s="67" t="s">
        <v>164</v>
      </c>
      <c r="E19" s="68" t="s">
        <v>93</v>
      </c>
      <c r="F19" s="105" t="s">
        <v>154</v>
      </c>
      <c r="G19" s="105" t="s">
        <v>121</v>
      </c>
      <c r="H19" s="69"/>
      <c r="I19" s="70"/>
      <c r="J19" s="70"/>
      <c r="K19" s="70"/>
      <c r="L19" s="173" t="s">
        <v>80</v>
      </c>
      <c r="M19" s="174"/>
      <c r="N19" s="175"/>
      <c r="O19" s="114" t="s">
        <v>185</v>
      </c>
    </row>
    <row r="20" spans="1:15" ht="20.100000000000001" customHeight="1">
      <c r="A20" s="114">
        <v>13</v>
      </c>
      <c r="B20" s="65">
        <v>13</v>
      </c>
      <c r="C20" s="102" t="s">
        <v>147</v>
      </c>
      <c r="D20" s="67" t="s">
        <v>90</v>
      </c>
      <c r="E20" s="68" t="s">
        <v>106</v>
      </c>
      <c r="F20" s="105" t="s">
        <v>154</v>
      </c>
      <c r="G20" s="105" t="s">
        <v>120</v>
      </c>
      <c r="H20" s="69"/>
      <c r="I20" s="70"/>
      <c r="J20" s="70"/>
      <c r="K20" s="70"/>
      <c r="L20" s="173" t="s">
        <v>80</v>
      </c>
      <c r="M20" s="174"/>
      <c r="N20" s="175"/>
      <c r="O20" s="114" t="s">
        <v>185</v>
      </c>
    </row>
    <row r="21" spans="1:15" ht="20.100000000000001" customHeight="1">
      <c r="A21" s="114">
        <v>14</v>
      </c>
      <c r="B21" s="65">
        <v>14</v>
      </c>
      <c r="C21" s="102" t="s">
        <v>126</v>
      </c>
      <c r="D21" s="67" t="s">
        <v>165</v>
      </c>
      <c r="E21" s="68" t="s">
        <v>116</v>
      </c>
      <c r="F21" s="105" t="s">
        <v>154</v>
      </c>
      <c r="G21" s="105" t="s">
        <v>115</v>
      </c>
      <c r="H21" s="69"/>
      <c r="I21" s="70"/>
      <c r="J21" s="70"/>
      <c r="K21" s="70"/>
      <c r="L21" s="173" t="s">
        <v>80</v>
      </c>
      <c r="M21" s="174"/>
      <c r="N21" s="175"/>
      <c r="O21" s="114" t="s">
        <v>185</v>
      </c>
    </row>
    <row r="22" spans="1:15" ht="20.100000000000001" customHeight="1">
      <c r="A22" s="114">
        <v>15</v>
      </c>
      <c r="B22" s="65">
        <v>15</v>
      </c>
      <c r="C22" s="102" t="s">
        <v>136</v>
      </c>
      <c r="D22" s="67" t="s">
        <v>166</v>
      </c>
      <c r="E22" s="68" t="s">
        <v>95</v>
      </c>
      <c r="F22" s="105" t="s">
        <v>154</v>
      </c>
      <c r="G22" s="105" t="s">
        <v>120</v>
      </c>
      <c r="H22" s="69"/>
      <c r="I22" s="70"/>
      <c r="J22" s="70"/>
      <c r="K22" s="70"/>
      <c r="L22" s="173" t="s">
        <v>80</v>
      </c>
      <c r="M22" s="174"/>
      <c r="N22" s="175"/>
      <c r="O22" s="114" t="s">
        <v>185</v>
      </c>
    </row>
    <row r="23" spans="1:15" ht="20.100000000000001" customHeight="1">
      <c r="A23" s="114">
        <v>16</v>
      </c>
      <c r="B23" s="65">
        <v>16</v>
      </c>
      <c r="C23" s="102" t="s">
        <v>140</v>
      </c>
      <c r="D23" s="67" t="s">
        <v>167</v>
      </c>
      <c r="E23" s="68" t="s">
        <v>86</v>
      </c>
      <c r="F23" s="105" t="s">
        <v>154</v>
      </c>
      <c r="G23" s="105" t="s">
        <v>121</v>
      </c>
      <c r="H23" s="69"/>
      <c r="I23" s="70"/>
      <c r="J23" s="70"/>
      <c r="K23" s="70"/>
      <c r="L23" s="173" t="s">
        <v>80</v>
      </c>
      <c r="M23" s="174"/>
      <c r="N23" s="175"/>
      <c r="O23" s="114" t="s">
        <v>185</v>
      </c>
    </row>
    <row r="24" spans="1:15" ht="20.100000000000001" customHeight="1">
      <c r="A24" s="114">
        <v>0</v>
      </c>
      <c r="B24" s="65">
        <v>17</v>
      </c>
      <c r="C24" s="102" t="s">
        <v>80</v>
      </c>
      <c r="D24" s="67" t="s">
        <v>80</v>
      </c>
      <c r="E24" s="68" t="s">
        <v>80</v>
      </c>
      <c r="F24" s="105" t="s">
        <v>80</v>
      </c>
      <c r="G24" s="105" t="s">
        <v>80</v>
      </c>
      <c r="H24" s="69"/>
      <c r="I24" s="70"/>
      <c r="J24" s="70"/>
      <c r="K24" s="70"/>
      <c r="L24" s="173" t="s">
        <v>80</v>
      </c>
      <c r="M24" s="174"/>
      <c r="N24" s="175"/>
      <c r="O24" s="114" t="s">
        <v>185</v>
      </c>
    </row>
    <row r="25" spans="1:15" ht="20.100000000000001" customHeight="1">
      <c r="A25" s="114">
        <v>0</v>
      </c>
      <c r="B25" s="65">
        <v>18</v>
      </c>
      <c r="C25" s="102" t="s">
        <v>80</v>
      </c>
      <c r="D25" s="67" t="s">
        <v>80</v>
      </c>
      <c r="E25" s="68" t="s">
        <v>80</v>
      </c>
      <c r="F25" s="105" t="s">
        <v>80</v>
      </c>
      <c r="G25" s="105" t="s">
        <v>80</v>
      </c>
      <c r="H25" s="69"/>
      <c r="I25" s="70"/>
      <c r="J25" s="70"/>
      <c r="K25" s="70"/>
      <c r="L25" s="173" t="s">
        <v>80</v>
      </c>
      <c r="M25" s="174"/>
      <c r="N25" s="175"/>
      <c r="O25" s="114" t="s">
        <v>185</v>
      </c>
    </row>
    <row r="26" spans="1:15" ht="20.100000000000001" customHeight="1">
      <c r="A26" s="114">
        <v>0</v>
      </c>
      <c r="B26" s="65">
        <v>19</v>
      </c>
      <c r="C26" s="102" t="s">
        <v>80</v>
      </c>
      <c r="D26" s="67" t="s">
        <v>80</v>
      </c>
      <c r="E26" s="68" t="s">
        <v>80</v>
      </c>
      <c r="F26" s="105" t="s">
        <v>80</v>
      </c>
      <c r="G26" s="105" t="s">
        <v>80</v>
      </c>
      <c r="H26" s="69"/>
      <c r="I26" s="70"/>
      <c r="J26" s="70"/>
      <c r="K26" s="70"/>
      <c r="L26" s="173" t="s">
        <v>80</v>
      </c>
      <c r="M26" s="174"/>
      <c r="N26" s="175"/>
      <c r="O26" s="114" t="s">
        <v>185</v>
      </c>
    </row>
    <row r="27" spans="1:15" ht="20.100000000000001" customHeight="1">
      <c r="A27" s="114">
        <v>0</v>
      </c>
      <c r="B27" s="65">
        <v>20</v>
      </c>
      <c r="C27" s="102" t="s">
        <v>80</v>
      </c>
      <c r="D27" s="67" t="s">
        <v>80</v>
      </c>
      <c r="E27" s="68" t="s">
        <v>80</v>
      </c>
      <c r="F27" s="105" t="s">
        <v>80</v>
      </c>
      <c r="G27" s="105" t="s">
        <v>80</v>
      </c>
      <c r="H27" s="69"/>
      <c r="I27" s="70"/>
      <c r="J27" s="70"/>
      <c r="K27" s="70"/>
      <c r="L27" s="173" t="s">
        <v>80</v>
      </c>
      <c r="M27" s="174"/>
      <c r="N27" s="175"/>
      <c r="O27" s="114" t="s">
        <v>185</v>
      </c>
    </row>
    <row r="28" spans="1:15" ht="20.100000000000001" customHeight="1">
      <c r="A28" s="114">
        <v>0</v>
      </c>
      <c r="B28" s="65">
        <v>21</v>
      </c>
      <c r="C28" s="102" t="s">
        <v>80</v>
      </c>
      <c r="D28" s="67" t="s">
        <v>80</v>
      </c>
      <c r="E28" s="68" t="s">
        <v>80</v>
      </c>
      <c r="F28" s="105" t="s">
        <v>80</v>
      </c>
      <c r="G28" s="105" t="s">
        <v>80</v>
      </c>
      <c r="H28" s="69"/>
      <c r="I28" s="70"/>
      <c r="J28" s="70"/>
      <c r="K28" s="70"/>
      <c r="L28" s="173" t="s">
        <v>80</v>
      </c>
      <c r="M28" s="174"/>
      <c r="N28" s="175"/>
      <c r="O28" s="114" t="s">
        <v>185</v>
      </c>
    </row>
    <row r="29" spans="1:15" ht="20.100000000000001" customHeight="1">
      <c r="A29" s="114">
        <v>0</v>
      </c>
      <c r="B29" s="65">
        <v>22</v>
      </c>
      <c r="C29" s="102" t="s">
        <v>80</v>
      </c>
      <c r="D29" s="67" t="s">
        <v>80</v>
      </c>
      <c r="E29" s="68" t="s">
        <v>80</v>
      </c>
      <c r="F29" s="105" t="s">
        <v>80</v>
      </c>
      <c r="G29" s="105" t="s">
        <v>80</v>
      </c>
      <c r="H29" s="69"/>
      <c r="I29" s="70"/>
      <c r="J29" s="70"/>
      <c r="K29" s="70"/>
      <c r="L29" s="173" t="s">
        <v>80</v>
      </c>
      <c r="M29" s="174"/>
      <c r="N29" s="175"/>
      <c r="O29" s="114" t="s">
        <v>185</v>
      </c>
    </row>
    <row r="30" spans="1:15" ht="20.100000000000001" customHeight="1">
      <c r="A30" s="114">
        <v>0</v>
      </c>
      <c r="B30" s="65">
        <v>23</v>
      </c>
      <c r="C30" s="102" t="s">
        <v>80</v>
      </c>
      <c r="D30" s="67" t="s">
        <v>80</v>
      </c>
      <c r="E30" s="68" t="s">
        <v>80</v>
      </c>
      <c r="F30" s="105" t="s">
        <v>80</v>
      </c>
      <c r="G30" s="105" t="s">
        <v>80</v>
      </c>
      <c r="H30" s="69"/>
      <c r="I30" s="70"/>
      <c r="J30" s="70"/>
      <c r="K30" s="70"/>
      <c r="L30" s="173" t="s">
        <v>80</v>
      </c>
      <c r="M30" s="174"/>
      <c r="N30" s="175"/>
      <c r="O30" s="114" t="s">
        <v>185</v>
      </c>
    </row>
    <row r="31" spans="1:15" ht="20.100000000000001" customHeight="1">
      <c r="A31" s="114">
        <v>0</v>
      </c>
      <c r="B31" s="65">
        <v>24</v>
      </c>
      <c r="C31" s="102" t="s">
        <v>80</v>
      </c>
      <c r="D31" s="67" t="s">
        <v>80</v>
      </c>
      <c r="E31" s="68" t="s">
        <v>80</v>
      </c>
      <c r="F31" s="105" t="s">
        <v>80</v>
      </c>
      <c r="G31" s="105" t="s">
        <v>80</v>
      </c>
      <c r="H31" s="69"/>
      <c r="I31" s="70"/>
      <c r="J31" s="70"/>
      <c r="K31" s="70"/>
      <c r="L31" s="173" t="s">
        <v>80</v>
      </c>
      <c r="M31" s="174"/>
      <c r="N31" s="175"/>
      <c r="O31" s="114" t="s">
        <v>185</v>
      </c>
    </row>
    <row r="32" spans="1:15" ht="20.100000000000001" customHeight="1">
      <c r="A32" s="114">
        <v>0</v>
      </c>
      <c r="B32" s="65">
        <v>25</v>
      </c>
      <c r="C32" s="102" t="s">
        <v>80</v>
      </c>
      <c r="D32" s="67" t="s">
        <v>80</v>
      </c>
      <c r="E32" s="68" t="s">
        <v>80</v>
      </c>
      <c r="F32" s="105" t="s">
        <v>80</v>
      </c>
      <c r="G32" s="105" t="s">
        <v>80</v>
      </c>
      <c r="H32" s="69"/>
      <c r="I32" s="70"/>
      <c r="J32" s="70"/>
      <c r="K32" s="70"/>
      <c r="L32" s="173" t="s">
        <v>80</v>
      </c>
      <c r="M32" s="174"/>
      <c r="N32" s="175"/>
      <c r="O32" s="114" t="s">
        <v>185</v>
      </c>
    </row>
    <row r="33" spans="1:16" ht="20.100000000000001" customHeight="1">
      <c r="A33" s="114">
        <v>0</v>
      </c>
      <c r="B33" s="65">
        <v>26</v>
      </c>
      <c r="C33" s="102" t="s">
        <v>80</v>
      </c>
      <c r="D33" s="67" t="s">
        <v>80</v>
      </c>
      <c r="E33" s="68" t="s">
        <v>80</v>
      </c>
      <c r="F33" s="105" t="s">
        <v>80</v>
      </c>
      <c r="G33" s="105" t="s">
        <v>80</v>
      </c>
      <c r="H33" s="69"/>
      <c r="I33" s="70"/>
      <c r="J33" s="70"/>
      <c r="K33" s="70"/>
      <c r="L33" s="173" t="s">
        <v>80</v>
      </c>
      <c r="M33" s="174"/>
      <c r="N33" s="175"/>
      <c r="O33" s="114" t="s">
        <v>185</v>
      </c>
    </row>
    <row r="34" spans="1:16" ht="20.100000000000001" customHeight="1">
      <c r="A34" s="114">
        <v>0</v>
      </c>
      <c r="B34" s="65">
        <v>27</v>
      </c>
      <c r="C34" s="102" t="s">
        <v>80</v>
      </c>
      <c r="D34" s="67" t="s">
        <v>80</v>
      </c>
      <c r="E34" s="68" t="s">
        <v>80</v>
      </c>
      <c r="F34" s="105" t="s">
        <v>80</v>
      </c>
      <c r="G34" s="105" t="s">
        <v>80</v>
      </c>
      <c r="H34" s="69"/>
      <c r="I34" s="70"/>
      <c r="J34" s="70"/>
      <c r="K34" s="70"/>
      <c r="L34" s="173" t="s">
        <v>80</v>
      </c>
      <c r="M34" s="174"/>
      <c r="N34" s="175"/>
      <c r="O34" s="114" t="s">
        <v>185</v>
      </c>
    </row>
    <row r="35" spans="1:16" ht="20.100000000000001" customHeight="1">
      <c r="A35" s="114">
        <v>0</v>
      </c>
      <c r="B35" s="65">
        <v>28</v>
      </c>
      <c r="C35" s="102" t="s">
        <v>80</v>
      </c>
      <c r="D35" s="67" t="s">
        <v>80</v>
      </c>
      <c r="E35" s="68" t="s">
        <v>80</v>
      </c>
      <c r="F35" s="105" t="s">
        <v>80</v>
      </c>
      <c r="G35" s="105" t="s">
        <v>80</v>
      </c>
      <c r="H35" s="69"/>
      <c r="I35" s="70"/>
      <c r="J35" s="70"/>
      <c r="K35" s="70"/>
      <c r="L35" s="173" t="s">
        <v>80</v>
      </c>
      <c r="M35" s="174"/>
      <c r="N35" s="175"/>
      <c r="O35" s="114" t="s">
        <v>185</v>
      </c>
    </row>
    <row r="36" spans="1:16" ht="20.100000000000001" customHeight="1">
      <c r="A36" s="114">
        <v>0</v>
      </c>
      <c r="B36" s="65">
        <v>29</v>
      </c>
      <c r="C36" s="102" t="s">
        <v>80</v>
      </c>
      <c r="D36" s="67" t="s">
        <v>80</v>
      </c>
      <c r="E36" s="68" t="s">
        <v>80</v>
      </c>
      <c r="F36" s="105" t="s">
        <v>80</v>
      </c>
      <c r="G36" s="105" t="s">
        <v>80</v>
      </c>
      <c r="H36" s="69"/>
      <c r="I36" s="70"/>
      <c r="J36" s="70"/>
      <c r="K36" s="70"/>
      <c r="L36" s="173" t="s">
        <v>80</v>
      </c>
      <c r="M36" s="174"/>
      <c r="N36" s="175"/>
      <c r="O36" s="114" t="s">
        <v>185</v>
      </c>
    </row>
    <row r="37" spans="1:16" ht="20.100000000000001" customHeight="1">
      <c r="A37" s="114">
        <v>0</v>
      </c>
      <c r="B37" s="72">
        <v>30</v>
      </c>
      <c r="C37" s="102" t="s">
        <v>80</v>
      </c>
      <c r="D37" s="67" t="s">
        <v>80</v>
      </c>
      <c r="E37" s="68" t="s">
        <v>80</v>
      </c>
      <c r="F37" s="105" t="s">
        <v>80</v>
      </c>
      <c r="G37" s="105" t="s">
        <v>80</v>
      </c>
      <c r="H37" s="73"/>
      <c r="I37" s="74"/>
      <c r="J37" s="74"/>
      <c r="K37" s="74"/>
      <c r="L37" s="173" t="s">
        <v>80</v>
      </c>
      <c r="M37" s="174"/>
      <c r="N37" s="175"/>
      <c r="O37" s="114" t="s">
        <v>185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123</v>
      </c>
      <c r="G1" s="170"/>
      <c r="H1" s="170"/>
      <c r="I1" s="170"/>
      <c r="J1" s="170"/>
      <c r="K1" s="170"/>
      <c r="L1" s="58" t="s">
        <v>180</v>
      </c>
    </row>
    <row r="2" spans="1:15" s="56" customFormat="1">
      <c r="C2" s="186" t="s">
        <v>59</v>
      </c>
      <c r="D2" s="186"/>
      <c r="E2" s="59" t="s">
        <v>125</v>
      </c>
      <c r="F2" s="187" t="s">
        <v>182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122</v>
      </c>
      <c r="D3" s="171" t="s">
        <v>183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186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17</v>
      </c>
      <c r="B8" s="65">
        <v>1</v>
      </c>
      <c r="C8" s="102" t="s">
        <v>144</v>
      </c>
      <c r="D8" s="67" t="s">
        <v>168</v>
      </c>
      <c r="E8" s="68" t="s">
        <v>77</v>
      </c>
      <c r="F8" s="105" t="s">
        <v>154</v>
      </c>
      <c r="G8" s="105" t="s">
        <v>118</v>
      </c>
      <c r="H8" s="69"/>
      <c r="I8" s="70"/>
      <c r="J8" s="70"/>
      <c r="K8" s="70"/>
      <c r="L8" s="183" t="s">
        <v>80</v>
      </c>
      <c r="M8" s="184"/>
      <c r="N8" s="185"/>
      <c r="O8" s="114" t="s">
        <v>185</v>
      </c>
    </row>
    <row r="9" spans="1:15" ht="20.100000000000001" customHeight="1">
      <c r="A9" s="114">
        <v>18</v>
      </c>
      <c r="B9" s="65">
        <v>2</v>
      </c>
      <c r="C9" s="102" t="s">
        <v>169</v>
      </c>
      <c r="D9" s="67" t="s">
        <v>170</v>
      </c>
      <c r="E9" s="68" t="s">
        <v>77</v>
      </c>
      <c r="F9" s="105" t="s">
        <v>154</v>
      </c>
      <c r="G9" s="105" t="s">
        <v>115</v>
      </c>
      <c r="H9" s="69"/>
      <c r="I9" s="70"/>
      <c r="J9" s="70"/>
      <c r="K9" s="70"/>
      <c r="L9" s="173" t="s">
        <v>81</v>
      </c>
      <c r="M9" s="174"/>
      <c r="N9" s="175"/>
      <c r="O9" s="114" t="s">
        <v>185</v>
      </c>
    </row>
    <row r="10" spans="1:15" ht="20.100000000000001" customHeight="1">
      <c r="A10" s="114">
        <v>19</v>
      </c>
      <c r="B10" s="65">
        <v>3</v>
      </c>
      <c r="C10" s="102" t="s">
        <v>137</v>
      </c>
      <c r="D10" s="67" t="s">
        <v>171</v>
      </c>
      <c r="E10" s="68" t="s">
        <v>102</v>
      </c>
      <c r="F10" s="105" t="s">
        <v>154</v>
      </c>
      <c r="G10" s="105" t="s">
        <v>120</v>
      </c>
      <c r="H10" s="69"/>
      <c r="I10" s="70"/>
      <c r="J10" s="70"/>
      <c r="K10" s="70"/>
      <c r="L10" s="173" t="s">
        <v>80</v>
      </c>
      <c r="M10" s="174"/>
      <c r="N10" s="175"/>
      <c r="O10" s="114" t="s">
        <v>185</v>
      </c>
    </row>
    <row r="11" spans="1:15" ht="20.100000000000001" customHeight="1">
      <c r="A11" s="114">
        <v>20</v>
      </c>
      <c r="B11" s="65">
        <v>4</v>
      </c>
      <c r="C11" s="102" t="s">
        <v>145</v>
      </c>
      <c r="D11" s="67" t="s">
        <v>105</v>
      </c>
      <c r="E11" s="68" t="s">
        <v>92</v>
      </c>
      <c r="F11" s="105" t="s">
        <v>154</v>
      </c>
      <c r="G11" s="105" t="s">
        <v>118</v>
      </c>
      <c r="H11" s="69"/>
      <c r="I11" s="70"/>
      <c r="J11" s="70"/>
      <c r="K11" s="70"/>
      <c r="L11" s="173" t="s">
        <v>80</v>
      </c>
      <c r="M11" s="174"/>
      <c r="N11" s="175"/>
      <c r="O11" s="114" t="s">
        <v>185</v>
      </c>
    </row>
    <row r="12" spans="1:15" ht="20.100000000000001" customHeight="1">
      <c r="A12" s="114">
        <v>21</v>
      </c>
      <c r="B12" s="65">
        <v>5</v>
      </c>
      <c r="C12" s="102" t="s">
        <v>138</v>
      </c>
      <c r="D12" s="67" t="s">
        <v>112</v>
      </c>
      <c r="E12" s="68" t="s">
        <v>79</v>
      </c>
      <c r="F12" s="105" t="s">
        <v>154</v>
      </c>
      <c r="G12" s="105" t="s">
        <v>120</v>
      </c>
      <c r="H12" s="69"/>
      <c r="I12" s="70"/>
      <c r="J12" s="70"/>
      <c r="K12" s="70"/>
      <c r="L12" s="173" t="s">
        <v>80</v>
      </c>
      <c r="M12" s="174"/>
      <c r="N12" s="175"/>
      <c r="O12" s="114" t="s">
        <v>185</v>
      </c>
    </row>
    <row r="13" spans="1:15" ht="20.100000000000001" customHeight="1">
      <c r="A13" s="114">
        <v>22</v>
      </c>
      <c r="B13" s="65">
        <v>6</v>
      </c>
      <c r="C13" s="102" t="s">
        <v>149</v>
      </c>
      <c r="D13" s="67" t="s">
        <v>172</v>
      </c>
      <c r="E13" s="68" t="s">
        <v>87</v>
      </c>
      <c r="F13" s="105" t="s">
        <v>154</v>
      </c>
      <c r="G13" s="105" t="s">
        <v>114</v>
      </c>
      <c r="H13" s="69"/>
      <c r="I13" s="70"/>
      <c r="J13" s="70"/>
      <c r="K13" s="70"/>
      <c r="L13" s="173" t="s">
        <v>80</v>
      </c>
      <c r="M13" s="174"/>
      <c r="N13" s="175"/>
      <c r="O13" s="114" t="s">
        <v>185</v>
      </c>
    </row>
    <row r="14" spans="1:15" ht="20.100000000000001" customHeight="1">
      <c r="A14" s="114">
        <v>23</v>
      </c>
      <c r="B14" s="65">
        <v>7</v>
      </c>
      <c r="C14" s="102" t="s">
        <v>133</v>
      </c>
      <c r="D14" s="67" t="s">
        <v>164</v>
      </c>
      <c r="E14" s="68" t="s">
        <v>87</v>
      </c>
      <c r="F14" s="105" t="s">
        <v>154</v>
      </c>
      <c r="G14" s="105" t="s">
        <v>118</v>
      </c>
      <c r="H14" s="69"/>
      <c r="I14" s="70"/>
      <c r="J14" s="70"/>
      <c r="K14" s="70"/>
      <c r="L14" s="173" t="s">
        <v>80</v>
      </c>
      <c r="M14" s="174"/>
      <c r="N14" s="175"/>
      <c r="O14" s="114" t="s">
        <v>185</v>
      </c>
    </row>
    <row r="15" spans="1:15" ht="20.100000000000001" customHeight="1">
      <c r="A15" s="114">
        <v>24</v>
      </c>
      <c r="B15" s="65">
        <v>8</v>
      </c>
      <c r="C15" s="102" t="s">
        <v>152</v>
      </c>
      <c r="D15" s="67" t="s">
        <v>107</v>
      </c>
      <c r="E15" s="68" t="s">
        <v>87</v>
      </c>
      <c r="F15" s="105" t="s">
        <v>154</v>
      </c>
      <c r="G15" s="105" t="s">
        <v>80</v>
      </c>
      <c r="H15" s="69"/>
      <c r="I15" s="70"/>
      <c r="J15" s="70"/>
      <c r="K15" s="70"/>
      <c r="L15" s="173" t="s">
        <v>80</v>
      </c>
      <c r="M15" s="174"/>
      <c r="N15" s="175"/>
      <c r="O15" s="114" t="s">
        <v>185</v>
      </c>
    </row>
    <row r="16" spans="1:15" ht="20.100000000000001" customHeight="1">
      <c r="A16" s="114">
        <v>25</v>
      </c>
      <c r="B16" s="65">
        <v>9</v>
      </c>
      <c r="C16" s="102" t="s">
        <v>127</v>
      </c>
      <c r="D16" s="67" t="s">
        <v>173</v>
      </c>
      <c r="E16" s="68" t="s">
        <v>78</v>
      </c>
      <c r="F16" s="105" t="s">
        <v>154</v>
      </c>
      <c r="G16" s="105" t="s">
        <v>117</v>
      </c>
      <c r="H16" s="69"/>
      <c r="I16" s="70"/>
      <c r="J16" s="70"/>
      <c r="K16" s="70"/>
      <c r="L16" s="173" t="s">
        <v>80</v>
      </c>
      <c r="M16" s="174"/>
      <c r="N16" s="175"/>
      <c r="O16" s="114" t="s">
        <v>185</v>
      </c>
    </row>
    <row r="17" spans="1:15" ht="20.100000000000001" customHeight="1">
      <c r="A17" s="114">
        <v>26</v>
      </c>
      <c r="B17" s="65">
        <v>10</v>
      </c>
      <c r="C17" s="102" t="s">
        <v>141</v>
      </c>
      <c r="D17" s="67" t="s">
        <v>88</v>
      </c>
      <c r="E17" s="68" t="s">
        <v>78</v>
      </c>
      <c r="F17" s="105" t="s">
        <v>154</v>
      </c>
      <c r="G17" s="105" t="s">
        <v>121</v>
      </c>
      <c r="H17" s="69"/>
      <c r="I17" s="70"/>
      <c r="J17" s="70"/>
      <c r="K17" s="70"/>
      <c r="L17" s="173" t="s">
        <v>80</v>
      </c>
      <c r="M17" s="174"/>
      <c r="N17" s="175"/>
      <c r="O17" s="114" t="s">
        <v>185</v>
      </c>
    </row>
    <row r="18" spans="1:15" ht="20.100000000000001" customHeight="1">
      <c r="A18" s="114">
        <v>27</v>
      </c>
      <c r="B18" s="65">
        <v>11</v>
      </c>
      <c r="C18" s="102" t="s">
        <v>142</v>
      </c>
      <c r="D18" s="67" t="s">
        <v>174</v>
      </c>
      <c r="E18" s="68" t="s">
        <v>99</v>
      </c>
      <c r="F18" s="105" t="s">
        <v>154</v>
      </c>
      <c r="G18" s="105" t="s">
        <v>121</v>
      </c>
      <c r="H18" s="69"/>
      <c r="I18" s="70"/>
      <c r="J18" s="70"/>
      <c r="K18" s="70"/>
      <c r="L18" s="173" t="s">
        <v>80</v>
      </c>
      <c r="M18" s="174"/>
      <c r="N18" s="175"/>
      <c r="O18" s="114" t="s">
        <v>185</v>
      </c>
    </row>
    <row r="19" spans="1:15" ht="20.100000000000001" customHeight="1">
      <c r="A19" s="114">
        <v>28</v>
      </c>
      <c r="B19" s="65">
        <v>12</v>
      </c>
      <c r="C19" s="102" t="s">
        <v>175</v>
      </c>
      <c r="D19" s="67" t="s">
        <v>104</v>
      </c>
      <c r="E19" s="68" t="s">
        <v>89</v>
      </c>
      <c r="F19" s="105" t="s">
        <v>154</v>
      </c>
      <c r="G19" s="105" t="s">
        <v>119</v>
      </c>
      <c r="H19" s="69"/>
      <c r="I19" s="70"/>
      <c r="J19" s="70"/>
      <c r="K19" s="70"/>
      <c r="L19" s="173" t="s">
        <v>81</v>
      </c>
      <c r="M19" s="174"/>
      <c r="N19" s="175"/>
      <c r="O19" s="114" t="s">
        <v>185</v>
      </c>
    </row>
    <row r="20" spans="1:15" ht="20.100000000000001" customHeight="1">
      <c r="A20" s="114">
        <v>29</v>
      </c>
      <c r="B20" s="65">
        <v>13</v>
      </c>
      <c r="C20" s="102" t="s">
        <v>151</v>
      </c>
      <c r="D20" s="67" t="s">
        <v>91</v>
      </c>
      <c r="E20" s="68" t="s">
        <v>98</v>
      </c>
      <c r="F20" s="105" t="s">
        <v>154</v>
      </c>
      <c r="G20" s="105" t="s">
        <v>117</v>
      </c>
      <c r="H20" s="69"/>
      <c r="I20" s="70"/>
      <c r="J20" s="70"/>
      <c r="K20" s="70"/>
      <c r="L20" s="173" t="s">
        <v>80</v>
      </c>
      <c r="M20" s="174"/>
      <c r="N20" s="175"/>
      <c r="O20" s="114" t="s">
        <v>185</v>
      </c>
    </row>
    <row r="21" spans="1:15" ht="20.100000000000001" customHeight="1">
      <c r="A21" s="114">
        <v>30</v>
      </c>
      <c r="B21" s="65">
        <v>14</v>
      </c>
      <c r="C21" s="102" t="s">
        <v>150</v>
      </c>
      <c r="D21" s="67" t="s">
        <v>176</v>
      </c>
      <c r="E21" s="68" t="s">
        <v>84</v>
      </c>
      <c r="F21" s="105" t="s">
        <v>154</v>
      </c>
      <c r="G21" s="105" t="s">
        <v>120</v>
      </c>
      <c r="H21" s="69"/>
      <c r="I21" s="70"/>
      <c r="J21" s="70"/>
      <c r="K21" s="70"/>
      <c r="L21" s="173" t="s">
        <v>80</v>
      </c>
      <c r="M21" s="174"/>
      <c r="N21" s="175"/>
      <c r="O21" s="114" t="s">
        <v>185</v>
      </c>
    </row>
    <row r="22" spans="1:15" ht="20.100000000000001" customHeight="1">
      <c r="A22" s="114">
        <v>31</v>
      </c>
      <c r="B22" s="65">
        <v>15</v>
      </c>
      <c r="C22" s="102" t="s">
        <v>146</v>
      </c>
      <c r="D22" s="67" t="s">
        <v>177</v>
      </c>
      <c r="E22" s="68" t="s">
        <v>103</v>
      </c>
      <c r="F22" s="105" t="s">
        <v>154</v>
      </c>
      <c r="G22" s="105" t="s">
        <v>118</v>
      </c>
      <c r="H22" s="69"/>
      <c r="I22" s="70"/>
      <c r="J22" s="70"/>
      <c r="K22" s="70"/>
      <c r="L22" s="173" t="s">
        <v>80</v>
      </c>
      <c r="M22" s="174"/>
      <c r="N22" s="175"/>
      <c r="O22" s="114" t="s">
        <v>185</v>
      </c>
    </row>
    <row r="23" spans="1:15" ht="20.100000000000001" customHeight="1">
      <c r="A23" s="114">
        <v>32</v>
      </c>
      <c r="B23" s="65">
        <v>16</v>
      </c>
      <c r="C23" s="102" t="s">
        <v>178</v>
      </c>
      <c r="D23" s="67" t="s">
        <v>179</v>
      </c>
      <c r="E23" s="68" t="s">
        <v>94</v>
      </c>
      <c r="F23" s="105" t="s">
        <v>154</v>
      </c>
      <c r="G23" s="105" t="s">
        <v>113</v>
      </c>
      <c r="H23" s="69"/>
      <c r="I23" s="70"/>
      <c r="J23" s="70"/>
      <c r="K23" s="70"/>
      <c r="L23" s="173" t="s">
        <v>81</v>
      </c>
      <c r="M23" s="174"/>
      <c r="N23" s="175"/>
      <c r="O23" s="114" t="s">
        <v>185</v>
      </c>
    </row>
    <row r="24" spans="1:15" ht="20.100000000000001" customHeight="1">
      <c r="A24" s="114">
        <v>0</v>
      </c>
      <c r="B24" s="65">
        <v>17</v>
      </c>
      <c r="C24" s="102" t="s">
        <v>80</v>
      </c>
      <c r="D24" s="67" t="s">
        <v>80</v>
      </c>
      <c r="E24" s="68" t="s">
        <v>80</v>
      </c>
      <c r="F24" s="105" t="s">
        <v>80</v>
      </c>
      <c r="G24" s="105" t="s">
        <v>80</v>
      </c>
      <c r="H24" s="69"/>
      <c r="I24" s="70"/>
      <c r="J24" s="70"/>
      <c r="K24" s="70"/>
      <c r="L24" s="173" t="s">
        <v>80</v>
      </c>
      <c r="M24" s="174"/>
      <c r="N24" s="175"/>
      <c r="O24" s="114" t="s">
        <v>185</v>
      </c>
    </row>
    <row r="25" spans="1:15" ht="20.100000000000001" customHeight="1">
      <c r="A25" s="114">
        <v>0</v>
      </c>
      <c r="B25" s="65">
        <v>18</v>
      </c>
      <c r="C25" s="102" t="s">
        <v>80</v>
      </c>
      <c r="D25" s="67" t="s">
        <v>80</v>
      </c>
      <c r="E25" s="68" t="s">
        <v>80</v>
      </c>
      <c r="F25" s="105" t="s">
        <v>80</v>
      </c>
      <c r="G25" s="105" t="s">
        <v>80</v>
      </c>
      <c r="H25" s="69"/>
      <c r="I25" s="70"/>
      <c r="J25" s="70"/>
      <c r="K25" s="70"/>
      <c r="L25" s="173" t="s">
        <v>80</v>
      </c>
      <c r="M25" s="174"/>
      <c r="N25" s="175"/>
      <c r="O25" s="114" t="s">
        <v>185</v>
      </c>
    </row>
    <row r="26" spans="1:15" ht="20.100000000000001" customHeight="1">
      <c r="A26" s="114">
        <v>0</v>
      </c>
      <c r="B26" s="65">
        <v>19</v>
      </c>
      <c r="C26" s="102" t="s">
        <v>80</v>
      </c>
      <c r="D26" s="67" t="s">
        <v>80</v>
      </c>
      <c r="E26" s="68" t="s">
        <v>80</v>
      </c>
      <c r="F26" s="105" t="s">
        <v>80</v>
      </c>
      <c r="G26" s="105" t="s">
        <v>80</v>
      </c>
      <c r="H26" s="69"/>
      <c r="I26" s="70"/>
      <c r="J26" s="70"/>
      <c r="K26" s="70"/>
      <c r="L26" s="173" t="s">
        <v>80</v>
      </c>
      <c r="M26" s="174"/>
      <c r="N26" s="175"/>
      <c r="O26" s="114" t="s">
        <v>185</v>
      </c>
    </row>
    <row r="27" spans="1:15" ht="20.100000000000001" customHeight="1">
      <c r="A27" s="114">
        <v>0</v>
      </c>
      <c r="B27" s="65">
        <v>20</v>
      </c>
      <c r="C27" s="102" t="s">
        <v>80</v>
      </c>
      <c r="D27" s="67" t="s">
        <v>80</v>
      </c>
      <c r="E27" s="68" t="s">
        <v>80</v>
      </c>
      <c r="F27" s="105" t="s">
        <v>80</v>
      </c>
      <c r="G27" s="105" t="s">
        <v>80</v>
      </c>
      <c r="H27" s="69"/>
      <c r="I27" s="70"/>
      <c r="J27" s="70"/>
      <c r="K27" s="70"/>
      <c r="L27" s="173" t="s">
        <v>80</v>
      </c>
      <c r="M27" s="174"/>
      <c r="N27" s="175"/>
      <c r="O27" s="114" t="s">
        <v>185</v>
      </c>
    </row>
    <row r="28" spans="1:15" ht="20.100000000000001" customHeight="1">
      <c r="A28" s="114">
        <v>0</v>
      </c>
      <c r="B28" s="65">
        <v>21</v>
      </c>
      <c r="C28" s="102" t="s">
        <v>80</v>
      </c>
      <c r="D28" s="67" t="s">
        <v>80</v>
      </c>
      <c r="E28" s="68" t="s">
        <v>80</v>
      </c>
      <c r="F28" s="105" t="s">
        <v>80</v>
      </c>
      <c r="G28" s="105" t="s">
        <v>80</v>
      </c>
      <c r="H28" s="69"/>
      <c r="I28" s="70"/>
      <c r="J28" s="70"/>
      <c r="K28" s="70"/>
      <c r="L28" s="173" t="s">
        <v>80</v>
      </c>
      <c r="M28" s="174"/>
      <c r="N28" s="175"/>
      <c r="O28" s="114" t="s">
        <v>185</v>
      </c>
    </row>
    <row r="29" spans="1:15" ht="20.100000000000001" customHeight="1">
      <c r="A29" s="114">
        <v>0</v>
      </c>
      <c r="B29" s="65">
        <v>22</v>
      </c>
      <c r="C29" s="102" t="s">
        <v>80</v>
      </c>
      <c r="D29" s="67" t="s">
        <v>80</v>
      </c>
      <c r="E29" s="68" t="s">
        <v>80</v>
      </c>
      <c r="F29" s="105" t="s">
        <v>80</v>
      </c>
      <c r="G29" s="105" t="s">
        <v>80</v>
      </c>
      <c r="H29" s="69"/>
      <c r="I29" s="70"/>
      <c r="J29" s="70"/>
      <c r="K29" s="70"/>
      <c r="L29" s="173" t="s">
        <v>80</v>
      </c>
      <c r="M29" s="174"/>
      <c r="N29" s="175"/>
      <c r="O29" s="114" t="s">
        <v>185</v>
      </c>
    </row>
    <row r="30" spans="1:15" ht="20.100000000000001" customHeight="1">
      <c r="A30" s="114">
        <v>0</v>
      </c>
      <c r="B30" s="65">
        <v>23</v>
      </c>
      <c r="C30" s="102" t="s">
        <v>80</v>
      </c>
      <c r="D30" s="67" t="s">
        <v>80</v>
      </c>
      <c r="E30" s="68" t="s">
        <v>80</v>
      </c>
      <c r="F30" s="105" t="s">
        <v>80</v>
      </c>
      <c r="G30" s="105" t="s">
        <v>80</v>
      </c>
      <c r="H30" s="69"/>
      <c r="I30" s="70"/>
      <c r="J30" s="70"/>
      <c r="K30" s="70"/>
      <c r="L30" s="173" t="s">
        <v>80</v>
      </c>
      <c r="M30" s="174"/>
      <c r="N30" s="175"/>
      <c r="O30" s="114" t="s">
        <v>185</v>
      </c>
    </row>
    <row r="31" spans="1:15" ht="20.100000000000001" customHeight="1">
      <c r="A31" s="114">
        <v>0</v>
      </c>
      <c r="B31" s="65">
        <v>24</v>
      </c>
      <c r="C31" s="102" t="s">
        <v>80</v>
      </c>
      <c r="D31" s="67" t="s">
        <v>80</v>
      </c>
      <c r="E31" s="68" t="s">
        <v>80</v>
      </c>
      <c r="F31" s="105" t="s">
        <v>80</v>
      </c>
      <c r="G31" s="105" t="s">
        <v>80</v>
      </c>
      <c r="H31" s="69"/>
      <c r="I31" s="70"/>
      <c r="J31" s="70"/>
      <c r="K31" s="70"/>
      <c r="L31" s="173" t="s">
        <v>80</v>
      </c>
      <c r="M31" s="174"/>
      <c r="N31" s="175"/>
      <c r="O31" s="114" t="s">
        <v>185</v>
      </c>
    </row>
    <row r="32" spans="1:15" ht="20.100000000000001" customHeight="1">
      <c r="A32" s="114">
        <v>0</v>
      </c>
      <c r="B32" s="65">
        <v>25</v>
      </c>
      <c r="C32" s="102" t="s">
        <v>80</v>
      </c>
      <c r="D32" s="67" t="s">
        <v>80</v>
      </c>
      <c r="E32" s="68" t="s">
        <v>80</v>
      </c>
      <c r="F32" s="105" t="s">
        <v>80</v>
      </c>
      <c r="G32" s="105" t="s">
        <v>80</v>
      </c>
      <c r="H32" s="69"/>
      <c r="I32" s="70"/>
      <c r="J32" s="70"/>
      <c r="K32" s="70"/>
      <c r="L32" s="173" t="s">
        <v>80</v>
      </c>
      <c r="M32" s="174"/>
      <c r="N32" s="175"/>
      <c r="O32" s="114" t="s">
        <v>185</v>
      </c>
    </row>
    <row r="33" spans="1:16" ht="20.100000000000001" customHeight="1">
      <c r="A33" s="114">
        <v>0</v>
      </c>
      <c r="B33" s="65">
        <v>26</v>
      </c>
      <c r="C33" s="102" t="s">
        <v>80</v>
      </c>
      <c r="D33" s="67" t="s">
        <v>80</v>
      </c>
      <c r="E33" s="68" t="s">
        <v>80</v>
      </c>
      <c r="F33" s="105" t="s">
        <v>80</v>
      </c>
      <c r="G33" s="105" t="s">
        <v>80</v>
      </c>
      <c r="H33" s="69"/>
      <c r="I33" s="70"/>
      <c r="J33" s="70"/>
      <c r="K33" s="70"/>
      <c r="L33" s="173" t="s">
        <v>80</v>
      </c>
      <c r="M33" s="174"/>
      <c r="N33" s="175"/>
      <c r="O33" s="114" t="s">
        <v>185</v>
      </c>
    </row>
    <row r="34" spans="1:16" ht="20.100000000000001" customHeight="1">
      <c r="A34" s="114">
        <v>0</v>
      </c>
      <c r="B34" s="65">
        <v>27</v>
      </c>
      <c r="C34" s="102" t="s">
        <v>80</v>
      </c>
      <c r="D34" s="67" t="s">
        <v>80</v>
      </c>
      <c r="E34" s="68" t="s">
        <v>80</v>
      </c>
      <c r="F34" s="105" t="s">
        <v>80</v>
      </c>
      <c r="G34" s="105" t="s">
        <v>80</v>
      </c>
      <c r="H34" s="69"/>
      <c r="I34" s="70"/>
      <c r="J34" s="70"/>
      <c r="K34" s="70"/>
      <c r="L34" s="173" t="s">
        <v>80</v>
      </c>
      <c r="M34" s="174"/>
      <c r="N34" s="175"/>
      <c r="O34" s="114" t="s">
        <v>185</v>
      </c>
    </row>
    <row r="35" spans="1:16" ht="20.100000000000001" customHeight="1">
      <c r="A35" s="114">
        <v>0</v>
      </c>
      <c r="B35" s="65">
        <v>28</v>
      </c>
      <c r="C35" s="102" t="s">
        <v>80</v>
      </c>
      <c r="D35" s="67" t="s">
        <v>80</v>
      </c>
      <c r="E35" s="68" t="s">
        <v>80</v>
      </c>
      <c r="F35" s="105" t="s">
        <v>80</v>
      </c>
      <c r="G35" s="105" t="s">
        <v>80</v>
      </c>
      <c r="H35" s="69"/>
      <c r="I35" s="70"/>
      <c r="J35" s="70"/>
      <c r="K35" s="70"/>
      <c r="L35" s="173" t="s">
        <v>80</v>
      </c>
      <c r="M35" s="174"/>
      <c r="N35" s="175"/>
      <c r="O35" s="114" t="s">
        <v>185</v>
      </c>
    </row>
    <row r="36" spans="1:16" ht="20.100000000000001" customHeight="1">
      <c r="A36" s="114">
        <v>0</v>
      </c>
      <c r="B36" s="65">
        <v>29</v>
      </c>
      <c r="C36" s="102" t="s">
        <v>80</v>
      </c>
      <c r="D36" s="67" t="s">
        <v>80</v>
      </c>
      <c r="E36" s="68" t="s">
        <v>80</v>
      </c>
      <c r="F36" s="105" t="s">
        <v>80</v>
      </c>
      <c r="G36" s="105" t="s">
        <v>80</v>
      </c>
      <c r="H36" s="69"/>
      <c r="I36" s="70"/>
      <c r="J36" s="70"/>
      <c r="K36" s="70"/>
      <c r="L36" s="173" t="s">
        <v>80</v>
      </c>
      <c r="M36" s="174"/>
      <c r="N36" s="175"/>
      <c r="O36" s="114" t="s">
        <v>185</v>
      </c>
    </row>
    <row r="37" spans="1:16" ht="20.100000000000001" customHeight="1">
      <c r="A37" s="114">
        <v>0</v>
      </c>
      <c r="B37" s="72">
        <v>30</v>
      </c>
      <c r="C37" s="102" t="s">
        <v>80</v>
      </c>
      <c r="D37" s="67" t="s">
        <v>80</v>
      </c>
      <c r="E37" s="68" t="s">
        <v>80</v>
      </c>
      <c r="F37" s="105" t="s">
        <v>80</v>
      </c>
      <c r="G37" s="105" t="s">
        <v>80</v>
      </c>
      <c r="H37" s="73"/>
      <c r="I37" s="74"/>
      <c r="J37" s="74"/>
      <c r="K37" s="74"/>
      <c r="L37" s="173" t="s">
        <v>80</v>
      </c>
      <c r="M37" s="174"/>
      <c r="N37" s="175"/>
      <c r="O37" s="114" t="s">
        <v>185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 DS LOP</vt:lpstr>
      <vt:lpstr>IN DS LOP (2)</vt:lpstr>
      <vt:lpstr>IN DS LOP (3)</vt:lpstr>
      <vt:lpstr>IN DS LOP (4)</vt:lpstr>
      <vt:lpstr>DSTHI (3)</vt:lpstr>
      <vt:lpstr>TONGHOP</vt:lpstr>
      <vt:lpstr>Phòng Tòa Nhà G (301)</vt:lpstr>
      <vt:lpstr>Phòng Tòa Nhà G (302)</vt:lpstr>
      <vt:lpstr>'Phòng Tòa Nhà G (301)'!Print_Titles</vt:lpstr>
      <vt:lpstr>'Phòng Tòa Nhà G (302)'!Print_Titles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2024-03-29T07:30:27Z</cp:lastPrinted>
  <dcterms:created xsi:type="dcterms:W3CDTF">2009-04-20T08:11:00Z</dcterms:created>
  <dcterms:modified xsi:type="dcterms:W3CDTF">2024-03-29T07:30:59Z</dcterms:modified>
</cp:coreProperties>
</file>